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_práce\mop\karty\"/>
    </mc:Choice>
  </mc:AlternateContent>
  <xr:revisionPtr revIDLastSave="0" documentId="13_ncr:1_{AD75CA49-1DAA-4E56-A343-5D9884DC87C3}" xr6:coauthVersionLast="47" xr6:coauthVersionMax="47" xr10:uidLastSave="{00000000-0000-0000-0000-000000000000}"/>
  <bookViews>
    <workbookView xWindow="-120" yWindow="-120" windowWidth="29040" windowHeight="15840" xr2:uid="{D51064DA-74B9-4909-97AB-AACB3FE1D35B}"/>
  </bookViews>
  <sheets>
    <sheet name="ceník" sheetId="1" r:id="rId1"/>
  </sheets>
  <definedNames>
    <definedName name="_xlnm._FilterDatabase" localSheetId="0" hidden="1">ceník!$B$9:$B$92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G79" i="1"/>
  <c r="E79" i="1" s="1"/>
  <c r="F80" i="1"/>
  <c r="G80" i="1"/>
  <c r="E80" i="1" s="1"/>
  <c r="F81" i="1"/>
  <c r="G81" i="1"/>
  <c r="E81" i="1" s="1"/>
  <c r="F94" i="1"/>
  <c r="G94" i="1"/>
  <c r="E94" i="1" s="1"/>
  <c r="F95" i="1"/>
  <c r="G95" i="1"/>
  <c r="E95" i="1" s="1"/>
  <c r="F96" i="1"/>
  <c r="G96" i="1"/>
  <c r="E96" i="1" s="1"/>
  <c r="F97" i="1"/>
  <c r="G97" i="1"/>
  <c r="E97" i="1" s="1"/>
  <c r="F98" i="1"/>
  <c r="G98" i="1"/>
  <c r="E98" i="1" s="1"/>
  <c r="F99" i="1"/>
  <c r="G99" i="1"/>
  <c r="E99" i="1" s="1"/>
  <c r="F124" i="1"/>
  <c r="G124" i="1"/>
  <c r="E124" i="1" s="1"/>
  <c r="F125" i="1"/>
  <c r="G125" i="1"/>
  <c r="E125" i="1" s="1"/>
  <c r="F126" i="1"/>
  <c r="G126" i="1"/>
  <c r="E126" i="1" s="1"/>
  <c r="F127" i="1"/>
  <c r="G127" i="1"/>
  <c r="E127" i="1" s="1"/>
  <c r="F123" i="1"/>
  <c r="G123" i="1"/>
  <c r="E123" i="1" s="1"/>
  <c r="F42" i="1"/>
  <c r="G42" i="1"/>
  <c r="E42" i="1" s="1"/>
  <c r="F41" i="1"/>
  <c r="G41" i="1"/>
  <c r="E41" i="1" s="1"/>
  <c r="F49" i="1"/>
  <c r="G49" i="1"/>
  <c r="E49" i="1" s="1"/>
  <c r="F50" i="1"/>
  <c r="G50" i="1"/>
  <c r="E50" i="1" s="1"/>
  <c r="F48" i="1"/>
  <c r="G48" i="1"/>
  <c r="E48" i="1" s="1"/>
  <c r="F51" i="1"/>
  <c r="G51" i="1"/>
  <c r="E51" i="1" s="1"/>
  <c r="F52" i="1"/>
  <c r="G52" i="1"/>
  <c r="E52" i="1" s="1"/>
  <c r="F53" i="1"/>
  <c r="G53" i="1"/>
  <c r="E53" i="1" s="1"/>
  <c r="F54" i="1"/>
  <c r="G54" i="1"/>
  <c r="E54" i="1" s="1"/>
  <c r="F55" i="1"/>
  <c r="G55" i="1"/>
  <c r="E55" i="1" s="1"/>
  <c r="F56" i="1"/>
  <c r="G56" i="1"/>
  <c r="E56" i="1" s="1"/>
  <c r="F63" i="1"/>
  <c r="G63" i="1"/>
  <c r="E63" i="1" s="1"/>
  <c r="F64" i="1"/>
  <c r="G64" i="1"/>
  <c r="E64" i="1" s="1"/>
  <c r="F62" i="1"/>
  <c r="G62" i="1"/>
  <c r="E62" i="1" s="1"/>
  <c r="F65" i="1"/>
  <c r="G65" i="1"/>
  <c r="E65" i="1" s="1"/>
  <c r="F66" i="1"/>
  <c r="G66" i="1"/>
  <c r="E66" i="1" s="1"/>
  <c r="F67" i="1"/>
  <c r="G67" i="1"/>
  <c r="E67" i="1" s="1"/>
  <c r="F68" i="1"/>
  <c r="G68" i="1"/>
  <c r="E68" i="1" s="1"/>
  <c r="F69" i="1"/>
  <c r="G69" i="1"/>
  <c r="E69" i="1" s="1"/>
  <c r="F70" i="1"/>
  <c r="G70" i="1"/>
  <c r="E70" i="1" s="1"/>
  <c r="F57" i="1"/>
  <c r="G57" i="1"/>
  <c r="E57" i="1" s="1"/>
  <c r="F59" i="1"/>
  <c r="G59" i="1"/>
  <c r="E59" i="1" s="1"/>
  <c r="F58" i="1"/>
  <c r="G58" i="1"/>
  <c r="E58" i="1" s="1"/>
  <c r="F60" i="1"/>
  <c r="G60" i="1"/>
  <c r="E60" i="1" s="1"/>
  <c r="F61" i="1"/>
  <c r="G61" i="1"/>
  <c r="E61" i="1" s="1"/>
  <c r="F71" i="1"/>
  <c r="G71" i="1"/>
  <c r="E71" i="1" s="1"/>
  <c r="F73" i="1"/>
  <c r="G73" i="1"/>
  <c r="E73" i="1" s="1"/>
  <c r="F72" i="1"/>
  <c r="G72" i="1"/>
  <c r="E72" i="1" s="1"/>
  <c r="F74" i="1"/>
  <c r="G74" i="1"/>
  <c r="E74" i="1" s="1"/>
  <c r="F75" i="1"/>
  <c r="G75" i="1"/>
  <c r="E75" i="1" s="1"/>
  <c r="F129" i="1"/>
  <c r="G129" i="1"/>
  <c r="E129" i="1" s="1"/>
  <c r="F128" i="1"/>
  <c r="G128" i="1"/>
  <c r="E128" i="1" s="1"/>
  <c r="F131" i="1"/>
  <c r="G131" i="1"/>
  <c r="E131" i="1" s="1"/>
  <c r="F132" i="1"/>
  <c r="G132" i="1"/>
  <c r="E132" i="1" s="1"/>
  <c r="F130" i="1"/>
  <c r="G130" i="1"/>
  <c r="E130" i="1" s="1"/>
  <c r="F133" i="1"/>
  <c r="G133" i="1"/>
  <c r="E133" i="1" s="1"/>
  <c r="F134" i="1"/>
  <c r="G134" i="1"/>
  <c r="E134" i="1" s="1"/>
  <c r="F43" i="1"/>
  <c r="G43" i="1"/>
  <c r="E43" i="1" s="1"/>
  <c r="F45" i="1"/>
  <c r="G45" i="1"/>
  <c r="E45" i="1" s="1"/>
  <c r="F44" i="1"/>
  <c r="G44" i="1"/>
  <c r="E44" i="1" s="1"/>
  <c r="F46" i="1"/>
  <c r="G46" i="1"/>
  <c r="E46" i="1" s="1"/>
  <c r="F47" i="1"/>
  <c r="G47" i="1"/>
  <c r="E47" i="1" s="1"/>
  <c r="F34" i="1"/>
  <c r="G34" i="1"/>
  <c r="E34" i="1" s="1"/>
  <c r="F35" i="1"/>
  <c r="G35" i="1"/>
  <c r="E35" i="1" s="1"/>
  <c r="F39" i="1"/>
  <c r="G39" i="1"/>
  <c r="E39" i="1" s="1"/>
  <c r="F40" i="1"/>
  <c r="G40" i="1"/>
  <c r="E40" i="1" s="1"/>
  <c r="F11" i="1"/>
  <c r="G11" i="1"/>
  <c r="E11" i="1" s="1"/>
  <c r="F12" i="1"/>
  <c r="G12" i="1"/>
  <c r="E12" i="1" s="1"/>
  <c r="F13" i="1"/>
  <c r="G13" i="1"/>
  <c r="E13" i="1" s="1"/>
  <c r="F14" i="1"/>
  <c r="G14" i="1"/>
  <c r="E14" i="1" s="1"/>
  <c r="F15" i="1"/>
  <c r="G15" i="1"/>
  <c r="E15" i="1" s="1"/>
  <c r="F16" i="1"/>
  <c r="G16" i="1"/>
  <c r="E16" i="1" s="1"/>
  <c r="F116" i="1"/>
  <c r="G116" i="1"/>
  <c r="E116" i="1" s="1"/>
  <c r="F117" i="1"/>
  <c r="G117" i="1"/>
  <c r="E117" i="1" s="1"/>
  <c r="F118" i="1"/>
  <c r="G118" i="1"/>
  <c r="E118" i="1" s="1"/>
  <c r="F17" i="1"/>
  <c r="G17" i="1"/>
  <c r="E17" i="1" s="1"/>
  <c r="F18" i="1"/>
  <c r="G18" i="1"/>
  <c r="E18" i="1" s="1"/>
  <c r="F19" i="1"/>
  <c r="G19" i="1"/>
  <c r="E19" i="1" s="1"/>
  <c r="F111" i="1"/>
  <c r="G111" i="1"/>
  <c r="E111" i="1" s="1"/>
  <c r="F112" i="1"/>
  <c r="G112" i="1"/>
  <c r="E112" i="1" s="1"/>
  <c r="F114" i="1"/>
  <c r="G114" i="1"/>
  <c r="E114" i="1" s="1"/>
  <c r="F115" i="1"/>
  <c r="G115" i="1"/>
  <c r="E115" i="1" s="1"/>
  <c r="F25" i="1"/>
  <c r="G25" i="1"/>
  <c r="E25" i="1" s="1"/>
  <c r="F26" i="1"/>
  <c r="G26" i="1"/>
  <c r="E26" i="1" s="1"/>
  <c r="F27" i="1"/>
  <c r="G27" i="1"/>
  <c r="E27" i="1" s="1"/>
  <c r="F107" i="1"/>
  <c r="G107" i="1"/>
  <c r="E107" i="1" s="1"/>
  <c r="F108" i="1"/>
  <c r="G108" i="1"/>
  <c r="E108" i="1" s="1"/>
  <c r="F109" i="1"/>
  <c r="G109" i="1"/>
  <c r="E109" i="1" s="1"/>
  <c r="F110" i="1"/>
  <c r="G110" i="1"/>
  <c r="E110" i="1" s="1"/>
  <c r="F105" i="1"/>
  <c r="G105" i="1"/>
  <c r="E105" i="1" s="1"/>
  <c r="F106" i="1"/>
  <c r="G106" i="1"/>
  <c r="E106" i="1" s="1"/>
  <c r="F28" i="1"/>
  <c r="G28" i="1"/>
  <c r="E28" i="1" s="1"/>
  <c r="F29" i="1"/>
  <c r="G29" i="1"/>
  <c r="E29" i="1" s="1"/>
  <c r="F30" i="1"/>
  <c r="G30" i="1"/>
  <c r="E30" i="1" s="1"/>
  <c r="F31" i="1"/>
  <c r="G31" i="1"/>
  <c r="E31" i="1" s="1"/>
  <c r="F32" i="1"/>
  <c r="G32" i="1"/>
  <c r="E32" i="1" s="1"/>
  <c r="F76" i="1"/>
  <c r="G76" i="1"/>
  <c r="E76" i="1" s="1"/>
  <c r="F77" i="1"/>
  <c r="G77" i="1"/>
  <c r="E77" i="1" s="1"/>
  <c r="F78" i="1"/>
  <c r="G78" i="1"/>
  <c r="E78" i="1" s="1"/>
  <c r="F82" i="1"/>
  <c r="G82" i="1"/>
  <c r="E82" i="1" s="1"/>
  <c r="F83" i="1"/>
  <c r="G83" i="1"/>
  <c r="E83" i="1" s="1"/>
  <c r="F84" i="1"/>
  <c r="G84" i="1"/>
  <c r="E84" i="1" s="1"/>
  <c r="F85" i="1"/>
  <c r="G85" i="1"/>
  <c r="E85" i="1" s="1"/>
  <c r="F86" i="1"/>
  <c r="G86" i="1"/>
  <c r="E86" i="1" s="1"/>
  <c r="F87" i="1"/>
  <c r="G87" i="1"/>
  <c r="E87" i="1" s="1"/>
  <c r="F88" i="1"/>
  <c r="G88" i="1"/>
  <c r="E88" i="1" s="1"/>
  <c r="F89" i="1"/>
  <c r="G89" i="1"/>
  <c r="E89" i="1" s="1"/>
  <c r="F100" i="1"/>
  <c r="G100" i="1"/>
  <c r="E100" i="1" s="1"/>
  <c r="F101" i="1"/>
  <c r="G101" i="1"/>
  <c r="E101" i="1" s="1"/>
  <c r="F102" i="1"/>
  <c r="G102" i="1"/>
  <c r="E102" i="1" s="1"/>
  <c r="F103" i="1"/>
  <c r="G103" i="1"/>
  <c r="E103" i="1" s="1"/>
  <c r="F104" i="1"/>
  <c r="G104" i="1"/>
  <c r="E104" i="1" s="1"/>
  <c r="F90" i="1"/>
  <c r="G90" i="1"/>
  <c r="E90" i="1" s="1"/>
  <c r="F91" i="1"/>
  <c r="G91" i="1"/>
  <c r="E91" i="1" s="1"/>
  <c r="F92" i="1"/>
  <c r="G92" i="1"/>
  <c r="E92" i="1" s="1"/>
  <c r="F119" i="1"/>
  <c r="G119" i="1"/>
  <c r="E119" i="1" s="1"/>
  <c r="F120" i="1"/>
  <c r="G120" i="1"/>
  <c r="E120" i="1" s="1"/>
  <c r="F121" i="1"/>
  <c r="G121" i="1"/>
  <c r="E121" i="1" s="1"/>
  <c r="F122" i="1"/>
  <c r="G122" i="1"/>
  <c r="E122" i="1" s="1"/>
  <c r="F36" i="1"/>
  <c r="G36" i="1"/>
  <c r="E36" i="1" s="1"/>
  <c r="F37" i="1"/>
  <c r="G37" i="1"/>
  <c r="E37" i="1" s="1"/>
  <c r="F38" i="1"/>
  <c r="G38" i="1"/>
  <c r="E38" i="1" s="1"/>
  <c r="F20" i="1"/>
  <c r="G20" i="1"/>
  <c r="E20" i="1" s="1"/>
  <c r="F21" i="1"/>
  <c r="G21" i="1"/>
  <c r="E21" i="1" s="1"/>
  <c r="F22" i="1"/>
  <c r="G22" i="1"/>
  <c r="E22" i="1" s="1"/>
  <c r="F23" i="1"/>
  <c r="G23" i="1"/>
  <c r="E23" i="1" s="1"/>
  <c r="F24" i="1"/>
  <c r="G24" i="1"/>
  <c r="E24" i="1" s="1"/>
  <c r="F93" i="1"/>
  <c r="G93" i="1"/>
  <c r="E93" i="1" s="1"/>
  <c r="F113" i="1"/>
  <c r="G113" i="1"/>
  <c r="E113" i="1" s="1"/>
  <c r="G33" i="1"/>
  <c r="E33" i="1" s="1"/>
  <c r="F33" i="1"/>
</calcChain>
</file>

<file path=xl/sharedStrings.xml><?xml version="1.0" encoding="utf-8"?>
<sst xmlns="http://schemas.openxmlformats.org/spreadsheetml/2006/main" count="332" uniqueCount="214">
  <si>
    <t>Vaše sleva</t>
  </si>
  <si>
    <t>Index</t>
  </si>
  <si>
    <t>Katalogové číslo</t>
  </si>
  <si>
    <t>Název zboží</t>
  </si>
  <si>
    <t>Vaše nákupní cena</t>
  </si>
  <si>
    <t>MO cena</t>
  </si>
  <si>
    <t>bez DPH</t>
  </si>
  <si>
    <t>s DPH</t>
  </si>
  <si>
    <t>5405P</t>
  </si>
  <si>
    <t>5407M</t>
  </si>
  <si>
    <t>5412MT</t>
  </si>
  <si>
    <t>5412NE</t>
  </si>
  <si>
    <t>5412NEMT</t>
  </si>
  <si>
    <t>5418MT</t>
  </si>
  <si>
    <t>5478MT</t>
  </si>
  <si>
    <t>5478NE</t>
  </si>
  <si>
    <t>5478NEMT</t>
  </si>
  <si>
    <t>5486MT</t>
  </si>
  <si>
    <t>5486NE</t>
  </si>
  <si>
    <t>5486NEMT</t>
  </si>
  <si>
    <t>7300MT</t>
  </si>
  <si>
    <t>7300NEMT</t>
  </si>
  <si>
    <t>7301MT</t>
  </si>
  <si>
    <t>7301NEMT</t>
  </si>
  <si>
    <t>7304MT</t>
  </si>
  <si>
    <t>7313MT</t>
  </si>
  <si>
    <t>7313NEMT</t>
  </si>
  <si>
    <t>7314MT</t>
  </si>
  <si>
    <t>7314NEMT</t>
  </si>
  <si>
    <t>7317MT</t>
  </si>
  <si>
    <t>7400MT</t>
  </si>
  <si>
    <t>7400NEMT</t>
  </si>
  <si>
    <t>7401MT</t>
  </si>
  <si>
    <t>7401NEMT</t>
  </si>
  <si>
    <t>7403MT</t>
  </si>
  <si>
    <t>7403NEMT</t>
  </si>
  <si>
    <t>7404MT</t>
  </si>
  <si>
    <t>7404NEMT</t>
  </si>
  <si>
    <t>8966MT</t>
  </si>
  <si>
    <t>8967MT</t>
  </si>
  <si>
    <t>8968MT</t>
  </si>
  <si>
    <t>9916BI</t>
  </si>
  <si>
    <t>9916BIMT</t>
  </si>
  <si>
    <t>9916NE</t>
  </si>
  <si>
    <t>9916NEMT</t>
  </si>
  <si>
    <t>7317NEMT</t>
  </si>
  <si>
    <t>M2 5202 umyvadlo bílé 45x45 rohové závěsné</t>
  </si>
  <si>
    <t>M2 5205 umyvadlo bílé 48x60 závěsné/sloup</t>
  </si>
  <si>
    <t>M2 5206 umyvadlo bílé 48x70 závěsné/sloup</t>
  </si>
  <si>
    <t>MEG11 5405P umyvadlo bílé 45x50x86 hranaté stojící</t>
  </si>
  <si>
    <t>MEG11 5407M umyvadlo bílé 45x40 hran záv s otvorem</t>
  </si>
  <si>
    <t>MEG11 5412 bidet bílý závěsný 35x55</t>
  </si>
  <si>
    <t>MEG11 5412MT bidet bílý matný závěsný 35x55</t>
  </si>
  <si>
    <t>MEG11 5412NE bidet černý závěsný 35x55</t>
  </si>
  <si>
    <t>MEG11 5412NEMT bidet černý matný závěsný 35x55</t>
  </si>
  <si>
    <t>MEG11 5418 vana Pietraluce bílá 88x188</t>
  </si>
  <si>
    <t>MEG11 5418MT vana Pietraluce bílá matná 88x188</t>
  </si>
  <si>
    <t>WC sedátko 5478 bílé super slim s brzdou</t>
  </si>
  <si>
    <t>WC sedátko 5478MT bílé matné super slim s brzdou</t>
  </si>
  <si>
    <t>WC sedátko 5478NE černé super slim s brzdou</t>
  </si>
  <si>
    <t>WC sedátko 5478NEMT černé matné super slim brzda</t>
  </si>
  <si>
    <t>WC sedátko 5479 bílé super slim</t>
  </si>
  <si>
    <t>MEG11 5486 WC mísá bílá záv 35x55 bez límce a sed</t>
  </si>
  <si>
    <t>MEG11 5486MT WC mísá bílá mat záv 35x55 bez límce</t>
  </si>
  <si>
    <t>MEG11 5486NE WC mísá černá záv 35x55 bez límce</t>
  </si>
  <si>
    <t>MEG11 5486NEMT WC mísá černá mat záv 35x55 bez sed</t>
  </si>
  <si>
    <t>PLUS DESIGN 6101 umyvadlo bílé 48x80 hranaté s otv</t>
  </si>
  <si>
    <t>PLUS DESIGN 6102 umyvadlo bílé 48x60 hranaté s otv</t>
  </si>
  <si>
    <t>PLUS DESIGN 6111 WC mísa bílá záv 36x55 s límcem</t>
  </si>
  <si>
    <t>PLUS DESIGN 6112 bidet bílý závěsný 35x55</t>
  </si>
  <si>
    <t>Držák na ručníky 6127 chrom 75 pro umyv PLUS 6101</t>
  </si>
  <si>
    <t>Držák na ručníky 6128 chrom 55 pro umyv PLUS 6102</t>
  </si>
  <si>
    <t>EDEN 7212 WC mísa bílá závěsná 36x53 bez límce</t>
  </si>
  <si>
    <t>EDEN 7216 bidet bílý závěsný 36x53</t>
  </si>
  <si>
    <t>EDEN 7218 nádrž bílá k 7217 zadní přívod sp. odpad</t>
  </si>
  <si>
    <t>EDEN 7219 WC sedátko bílé</t>
  </si>
  <si>
    <t>EDEN 7221 umyvadlo bílé 46x61 hranaté s otvorem</t>
  </si>
  <si>
    <t>EDEN 7222 umyvadlo bílé 46x71 hranaté s otvorem</t>
  </si>
  <si>
    <t>EDEN 7223 umyvadlo bílé 46x81 hranaté s otvorem</t>
  </si>
  <si>
    <t>EDEN 7224 umyvadlo bílé 46x91 hranaté s otvorem</t>
  </si>
  <si>
    <t>EDEN 7225 umyvadlo bílé 46x101 hranaté s otvorem</t>
  </si>
  <si>
    <t>EDEN 7226 umyvadlo bílé 46x121 hranaté s otvorem</t>
  </si>
  <si>
    <t>EDEN 7227 dvojumyvadlo bílé 46x121 hranaté 2otvory</t>
  </si>
  <si>
    <t>EDEN 7228 dvojumyvadlo bílé 46x141 hranaté 2otvory</t>
  </si>
  <si>
    <t>DREAM 7300 umyvadlo bílé 38x64 oválné na desku</t>
  </si>
  <si>
    <t>DREAM 7300MT umyv bílé matné 38x64 oválné na desku</t>
  </si>
  <si>
    <t>DREAM 7300NEMT umyv černé matné 38x64 ovál na des</t>
  </si>
  <si>
    <t>DREAM 7301 umyvadlo bílé 38x50 oválné na desku</t>
  </si>
  <si>
    <t>DREAM 7301MT umyv bílé matné 38x50 oválné na desku</t>
  </si>
  <si>
    <t>DREAM 7301NEMT umyv černé mat 38x50 ovál na desku</t>
  </si>
  <si>
    <t>DREAM 7304 umyvadlo bílé 38x60x87 oválné stojící</t>
  </si>
  <si>
    <t>DREAM 7304MT umyvadlo bílé mat 38x60x87 ovál stoj</t>
  </si>
  <si>
    <t>DREAM 7312 WC mísa bílá závěsná 36x56 s límcem</t>
  </si>
  <si>
    <t>DREAM 7313 bidet bílý závěsný 36x56</t>
  </si>
  <si>
    <t>DREAM 7313MT bidet bílý matný závěsný 36x56</t>
  </si>
  <si>
    <t>DREAM 7313NEMT bidet černý matný závěsný 36x56</t>
  </si>
  <si>
    <t>DREAM 7314 WC sedátko bílé slim s brzdou</t>
  </si>
  <si>
    <t>DREAM 7314MT WC sedátko bílé matné slim s brzdou</t>
  </si>
  <si>
    <t>DREAM 7314NEMT WC sedátko černé matné slim brzda</t>
  </si>
  <si>
    <t>DREAM 7317 WC mísa bílá závěsná 36x56 bez límce</t>
  </si>
  <si>
    <t>DREAM 7317MT WC mísa bílá mat záv 36x56 bez límce</t>
  </si>
  <si>
    <t>SMARTB 7400 umyvadlo bílé 45x65 obdél na desku</t>
  </si>
  <si>
    <t>SMARTB 7400MT umyv bílé mat 45x65 obdél na desku</t>
  </si>
  <si>
    <t>SMARTB 7400NEMT umyv mat černé 45x65 obd na desku</t>
  </si>
  <si>
    <t>SMARTB 7401 umyv bílé 45x55 oválné na desku s otv</t>
  </si>
  <si>
    <t>SMARTB 7401MT umy bílé mat 45x55 oválné na des otv</t>
  </si>
  <si>
    <t>SMARTB 7401NEMT umyv čer mat 45x55 ovál na des otv</t>
  </si>
  <si>
    <t>SMARTB 7403 umyv bílé 45x45 na desku s otv</t>
  </si>
  <si>
    <t>SMARTB 7403MT umyv bílé mat 45x45 na desku otv</t>
  </si>
  <si>
    <t>SMARTB 7403NEMT umyv černé mat 45x45 na desku otv</t>
  </si>
  <si>
    <t>SMARTB 7404 umyvadlo bílé 45 kulaté na desku s otv</t>
  </si>
  <si>
    <t>SMARTB 7404MT umyv bílé mat 45 kulaté na desku otv</t>
  </si>
  <si>
    <t>SMARTB 7404NEMT umyv černé mat 45 kul na desku otv</t>
  </si>
  <si>
    <t>Držák na ručníky 8906 chrom pro MEG11 Pro 8966</t>
  </si>
  <si>
    <t>Držák na ručníky 8907 chrom pro MEG11 Pro 8967</t>
  </si>
  <si>
    <t>Držák na ručníky 8908 chrom pro MEG11 Pro 8968</t>
  </si>
  <si>
    <t>MEG11 PRO 8966 umy bílé 47x121 hranaté závěsné otv</t>
  </si>
  <si>
    <t>MEG11 PRO 8966MT umyv bílé mat 47x121 hran záv otv</t>
  </si>
  <si>
    <t>MEG11 Pro 8967 umyvadlo bílé 47x91 hranaté záv otv</t>
  </si>
  <si>
    <t>MEG11 Pro 8967MT umyv bílé mat 47x91 hran záv otv</t>
  </si>
  <si>
    <t>MEG11 Pro 8968 umyv bílé 47x71 hran záv otv</t>
  </si>
  <si>
    <t>MEG11 Pro 8968MT umyv bílé mat 47x71 hran záv otv</t>
  </si>
  <si>
    <t>Výpusť 9916BI umyvadlová bílá s keramickou zátkou</t>
  </si>
  <si>
    <t>Výpusť 9916BIMT umyvadlová bílá mat s keram zátkou</t>
  </si>
  <si>
    <t>Výpusť 9916NE umyvadlová černá s keram zátkou</t>
  </si>
  <si>
    <t>Výpusť 9916NEMT umyv černá matná s keram zátkou</t>
  </si>
  <si>
    <t>Série</t>
  </si>
  <si>
    <t>M2</t>
  </si>
  <si>
    <t>MEG11</t>
  </si>
  <si>
    <t>PLUS DESIGN</t>
  </si>
  <si>
    <t>EDEN</t>
  </si>
  <si>
    <t>DREAM</t>
  </si>
  <si>
    <t>SMARTB</t>
  </si>
  <si>
    <t>Výpusti</t>
  </si>
  <si>
    <t>DREAM 7317NEMT WC mísa černá M záv 36x56 bez límce</t>
  </si>
  <si>
    <t>ceník platný od 1.6.2023</t>
  </si>
  <si>
    <t>EDEN 7217 WC mísa bílá závěsná 36x66 s límcem</t>
  </si>
  <si>
    <t>Eden splachovací mechanismus</t>
  </si>
  <si>
    <t>Eden sedátko softclose bílá</t>
  </si>
  <si>
    <t>Lola umyvadlo na desku bílá 50x40x25</t>
  </si>
  <si>
    <t>Lola umyvadlo na desku grigio matt 50x40x25</t>
  </si>
  <si>
    <t>Lola umyvadlo na desku bianco matt 50x40x25</t>
  </si>
  <si>
    <t>Lola umyvadlo na desku nero matt 50x40x25</t>
  </si>
  <si>
    <t>Lola umyvadlo na desku ocra 50x40x25</t>
  </si>
  <si>
    <t>Lola umyvadlo na desku petrolio 50x40x25</t>
  </si>
  <si>
    <t>Lola umyvadlo na desku sabbia 50x40x25</t>
  </si>
  <si>
    <t>Lola umyvadlo na desku salvia 50x40x25</t>
  </si>
  <si>
    <t>Lola umyvadlo na desku viola 50x40x25</t>
  </si>
  <si>
    <t>Lola závěsné umyvadlo bílá 50x45,5</t>
  </si>
  <si>
    <t>Lola závěsné umyvadlo grigio matt 50x45,5</t>
  </si>
  <si>
    <t>Lola závěsné umyvadlo bianco matt 50x45,5</t>
  </si>
  <si>
    <t>Lola závěsné umyvadlo nero matt 50x45,5</t>
  </si>
  <si>
    <t>Lola závěsné umyvadlo ocra 50x45,5</t>
  </si>
  <si>
    <t>Lola závěsné umyvadlo petrolio 50x45,5</t>
  </si>
  <si>
    <t>Lola závěsné umyvadlo sabbia 50x45,5</t>
  </si>
  <si>
    <t>Lola závěsné umyvadlo salvia 50x45,5</t>
  </si>
  <si>
    <t>Lola závěsné umyvadlo viola 50x45,5</t>
  </si>
  <si>
    <t>Lola závěsná mísa 58</t>
  </si>
  <si>
    <t>Lola závěsná mísa grigio matt 58</t>
  </si>
  <si>
    <t>Lola závěsná mísa bianco matt 58</t>
  </si>
  <si>
    <t>Lola závěsná mísa nero matt 58</t>
  </si>
  <si>
    <t>Lola závěsná mísa sabbia 58</t>
  </si>
  <si>
    <t>Lola závěsný bidet 58</t>
  </si>
  <si>
    <t>Lola závěsný bidet grigio matt 58</t>
  </si>
  <si>
    <t>Lola závěsný bidet bianco matt 58</t>
  </si>
  <si>
    <t>Lola závěsný bidet nero matt 58</t>
  </si>
  <si>
    <t>Lola závěsný bidet sabbia 58</t>
  </si>
  <si>
    <t>Výpusť umyvadlová chrom</t>
  </si>
  <si>
    <t>Výpusť umyvadlová grigio matt</t>
  </si>
  <si>
    <t>Výpusť umyvadlová petrolio</t>
  </si>
  <si>
    <t>Výpusť umyvadlová sabbia</t>
  </si>
  <si>
    <t>Výpusť umyvadlová ocra</t>
  </si>
  <si>
    <t>Výpusť umyvadlová salvia</t>
  </si>
  <si>
    <t>Výpusť umyvadlová viola</t>
  </si>
  <si>
    <t>LOLA 7513 WC sedátko bianco slim</t>
  </si>
  <si>
    <t>LOLA 7513MT WC sedátko bianco matt slim</t>
  </si>
  <si>
    <t>LOLA 7513GM WC sedátko grigio matt slim</t>
  </si>
  <si>
    <t>LOLA 7513NEMT WC sedátko nero matt slim</t>
  </si>
  <si>
    <t>LOLA 7513SA WC sedátko sabbia slim</t>
  </si>
  <si>
    <t>7500GM</t>
  </si>
  <si>
    <t>7500MT</t>
  </si>
  <si>
    <t>7500NEMT</t>
  </si>
  <si>
    <t>7500OC</t>
  </si>
  <si>
    <t>7500PE</t>
  </si>
  <si>
    <t>7500SA</t>
  </si>
  <si>
    <t>7500SV</t>
  </si>
  <si>
    <t>7500VI</t>
  </si>
  <si>
    <t>7501GM</t>
  </si>
  <si>
    <t>7501MT</t>
  </si>
  <si>
    <t>7501NEMT</t>
  </si>
  <si>
    <t>7501OC</t>
  </si>
  <si>
    <t>7501PE</t>
  </si>
  <si>
    <t>7501SA</t>
  </si>
  <si>
    <t>7501SV</t>
  </si>
  <si>
    <t>7501VI</t>
  </si>
  <si>
    <t>7511GM</t>
  </si>
  <si>
    <t>7511MT</t>
  </si>
  <si>
    <t>7511NEMT</t>
  </si>
  <si>
    <t>7511SA</t>
  </si>
  <si>
    <t>7512GM</t>
  </si>
  <si>
    <t>7512MT</t>
  </si>
  <si>
    <t>7512NEMT</t>
  </si>
  <si>
    <t>7512SA</t>
  </si>
  <si>
    <t>9916GM</t>
  </si>
  <si>
    <t>9916PE</t>
  </si>
  <si>
    <t>9916SA</t>
  </si>
  <si>
    <t>9916OC</t>
  </si>
  <si>
    <t>9916SV</t>
  </si>
  <si>
    <t>9916VI</t>
  </si>
  <si>
    <t>7513MT</t>
  </si>
  <si>
    <t>7513GM</t>
  </si>
  <si>
    <t>7513NEMT</t>
  </si>
  <si>
    <t>7513SA</t>
  </si>
  <si>
    <t>LOLA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</si>
</sst>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2" fontId="1" fillId="2" borderId="7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0" fillId="0" borderId="0" xfId="0" applyNumberFormat="1"/>
    <xf numFmtId="2" fontId="1" fillId="2" borderId="1" xfId="1" applyNumberFormat="1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>
      <alignment horizontal="center" vertical="center" wrapText="1"/>
    </xf>
    <xf numFmtId="9" fontId="1" fillId="2" borderId="2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2" fontId="1" fillId="2" borderId="5" xfId="1" applyNumberFormat="1" applyFont="1" applyFill="1" applyBorder="1" applyAlignment="1">
      <alignment horizontal="center" vertical="center" wrapText="1"/>
    </xf>
    <xf numFmtId="2" fontId="1" fillId="2" borderId="6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4" fontId="1" fillId="2" borderId="6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3" xfId="1" xr:uid="{9035EAEB-B510-4890-8546-F1C3E7D4D13D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142875</xdr:rowOff>
    </xdr:from>
    <xdr:to>
      <xdr:col>2</xdr:col>
      <xdr:colOff>771525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17843F-4AE5-4F05-957C-D7D79EC8A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5"/>
          <a:ext cx="1866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9578-D8EA-46B2-93AD-50ACB32DE22D}">
  <dimension ref="A1:H134"/>
  <sheetViews>
    <sheetView tabSelected="1" workbookViewId="0">
      <pane ySplit="10" topLeftCell="A11" activePane="bottomLeft" state="frozen"/>
      <selection pane="bottomLeft" activeCell="H2" sqref="H2:H3"/>
    </sheetView>
  </sheetViews>
  <sheetFormatPr defaultRowHeight="15" x14ac:dyDescent="0.25"/>
  <cols>
    <col min="1" max="1" width="8" bestFit="1" customWidth="1"/>
    <col min="2" max="2" width="12.28515625" bestFit="1" customWidth="1"/>
    <col min="3" max="3" width="15.42578125" bestFit="1" customWidth="1"/>
    <col min="4" max="4" width="51.42578125" bestFit="1" customWidth="1"/>
    <col min="8" max="8" width="9.85546875" bestFit="1" customWidth="1"/>
  </cols>
  <sheetData>
    <row r="1" spans="1:8" ht="15.75" thickBot="1" x14ac:dyDescent="0.3"/>
    <row r="2" spans="1:8" x14ac:dyDescent="0.25">
      <c r="G2" s="6" t="s">
        <v>0</v>
      </c>
      <c r="H2" s="8">
        <v>0</v>
      </c>
    </row>
    <row r="3" spans="1:8" ht="15.75" thickBot="1" x14ac:dyDescent="0.3">
      <c r="G3" s="7"/>
      <c r="H3" s="9"/>
    </row>
    <row r="8" spans="1:8" ht="15.75" thickBot="1" x14ac:dyDescent="0.3">
      <c r="D8" t="s">
        <v>135</v>
      </c>
    </row>
    <row r="9" spans="1:8" x14ac:dyDescent="0.25">
      <c r="A9" s="10" t="s">
        <v>1</v>
      </c>
      <c r="B9" s="10" t="s">
        <v>126</v>
      </c>
      <c r="C9" s="10" t="s">
        <v>2</v>
      </c>
      <c r="D9" s="10" t="s">
        <v>3</v>
      </c>
      <c r="E9" s="12" t="s">
        <v>4</v>
      </c>
      <c r="F9" s="13"/>
      <c r="G9" s="14" t="s">
        <v>5</v>
      </c>
      <c r="H9" s="15"/>
    </row>
    <row r="10" spans="1:8" ht="15.75" thickBot="1" x14ac:dyDescent="0.3">
      <c r="A10" s="11"/>
      <c r="B10" s="11"/>
      <c r="C10" s="11"/>
      <c r="D10" s="11"/>
      <c r="E10" s="1" t="s">
        <v>6</v>
      </c>
      <c r="F10" s="2" t="s">
        <v>7</v>
      </c>
      <c r="G10" s="1" t="s">
        <v>6</v>
      </c>
      <c r="H10" s="3" t="s">
        <v>7</v>
      </c>
    </row>
    <row r="11" spans="1:8" x14ac:dyDescent="0.25">
      <c r="A11">
        <v>6100042</v>
      </c>
      <c r="B11" t="s">
        <v>131</v>
      </c>
      <c r="C11" s="4">
        <v>7300</v>
      </c>
      <c r="D11" t="s">
        <v>84</v>
      </c>
      <c r="E11">
        <f>ROUND(G11*(1-$H$2),2)</f>
        <v>6603.31</v>
      </c>
      <c r="F11">
        <f>ROUND(H11*(1-$H$2),2)</f>
        <v>7990</v>
      </c>
      <c r="G11">
        <f>ROUND(H11/1.21,2)</f>
        <v>6603.31</v>
      </c>
      <c r="H11" s="5">
        <v>7990</v>
      </c>
    </row>
    <row r="12" spans="1:8" x14ac:dyDescent="0.25">
      <c r="A12">
        <v>6100043</v>
      </c>
      <c r="B12" t="s">
        <v>131</v>
      </c>
      <c r="C12" s="4" t="s">
        <v>20</v>
      </c>
      <c r="D12" t="s">
        <v>85</v>
      </c>
      <c r="E12">
        <f>ROUND(G12*(1-$H$2),2)</f>
        <v>8884.2999999999993</v>
      </c>
      <c r="F12">
        <f>ROUND(H12*(1-$H$2),2)</f>
        <v>10750</v>
      </c>
      <c r="G12">
        <f>ROUND(H12/1.21,2)</f>
        <v>8884.2999999999993</v>
      </c>
      <c r="H12" s="5">
        <v>10750</v>
      </c>
    </row>
    <row r="13" spans="1:8" x14ac:dyDescent="0.25">
      <c r="A13">
        <v>6100044</v>
      </c>
      <c r="B13" t="s">
        <v>131</v>
      </c>
      <c r="C13" s="4" t="s">
        <v>21</v>
      </c>
      <c r="D13" t="s">
        <v>86</v>
      </c>
      <c r="E13">
        <f>ROUND(G13*(1-$H$2),2)</f>
        <v>9826.4500000000007</v>
      </c>
      <c r="F13">
        <f>ROUND(H13*(1-$H$2),2)</f>
        <v>11890</v>
      </c>
      <c r="G13">
        <f>ROUND(H13/1.21,2)</f>
        <v>9826.4500000000007</v>
      </c>
      <c r="H13" s="5">
        <v>11890</v>
      </c>
    </row>
    <row r="14" spans="1:8" x14ac:dyDescent="0.25">
      <c r="A14">
        <v>6100045</v>
      </c>
      <c r="B14" t="s">
        <v>131</v>
      </c>
      <c r="C14" s="4">
        <v>7301</v>
      </c>
      <c r="D14" t="s">
        <v>87</v>
      </c>
      <c r="E14">
        <f>ROUND(G14*(1-$H$2),2)</f>
        <v>5942.15</v>
      </c>
      <c r="F14">
        <f>ROUND(H14*(1-$H$2),2)</f>
        <v>7190</v>
      </c>
      <c r="G14">
        <f>ROUND(H14/1.21,2)</f>
        <v>5942.15</v>
      </c>
      <c r="H14" s="5">
        <v>7190</v>
      </c>
    </row>
    <row r="15" spans="1:8" x14ac:dyDescent="0.25">
      <c r="A15">
        <v>6100046</v>
      </c>
      <c r="B15" t="s">
        <v>131</v>
      </c>
      <c r="C15" s="4" t="s">
        <v>22</v>
      </c>
      <c r="D15" t="s">
        <v>88</v>
      </c>
      <c r="E15">
        <f>ROUND(G15*(1-$H$2),2)</f>
        <v>8008.26</v>
      </c>
      <c r="F15">
        <f>ROUND(H15*(1-$H$2),2)</f>
        <v>9690</v>
      </c>
      <c r="G15">
        <f>ROUND(H15/1.21,2)</f>
        <v>8008.26</v>
      </c>
      <c r="H15" s="5">
        <v>9690</v>
      </c>
    </row>
    <row r="16" spans="1:8" x14ac:dyDescent="0.25">
      <c r="A16">
        <v>6100047</v>
      </c>
      <c r="B16" t="s">
        <v>131</v>
      </c>
      <c r="C16" s="4" t="s">
        <v>23</v>
      </c>
      <c r="D16" t="s">
        <v>89</v>
      </c>
      <c r="E16">
        <f>ROUND(G16*(1-$H$2),2)</f>
        <v>8884.2999999999993</v>
      </c>
      <c r="F16">
        <f>ROUND(H16*(1-$H$2),2)</f>
        <v>10750</v>
      </c>
      <c r="G16">
        <f>ROUND(H16/1.21,2)</f>
        <v>8884.2999999999993</v>
      </c>
      <c r="H16" s="5">
        <v>10750</v>
      </c>
    </row>
    <row r="17" spans="1:8" x14ac:dyDescent="0.25">
      <c r="A17">
        <v>6100048</v>
      </c>
      <c r="B17" t="s">
        <v>131</v>
      </c>
      <c r="C17" s="4">
        <v>7304</v>
      </c>
      <c r="D17" t="s">
        <v>90</v>
      </c>
      <c r="E17">
        <f>ROUND(G17*(1-$H$2),2)</f>
        <v>31148.76</v>
      </c>
      <c r="F17">
        <f>ROUND(H17*(1-$H$2),2)</f>
        <v>37690</v>
      </c>
      <c r="G17">
        <f>ROUND(H17/1.21,2)</f>
        <v>31148.76</v>
      </c>
      <c r="H17" s="5">
        <v>37690</v>
      </c>
    </row>
    <row r="18" spans="1:8" x14ac:dyDescent="0.25">
      <c r="A18">
        <v>6100049</v>
      </c>
      <c r="B18" t="s">
        <v>131</v>
      </c>
      <c r="C18" s="4" t="s">
        <v>24</v>
      </c>
      <c r="D18" t="s">
        <v>91</v>
      </c>
      <c r="E18">
        <f>ROUND(G18*(1-$H$2),2)</f>
        <v>42024.79</v>
      </c>
      <c r="F18">
        <f>ROUND(H18*(1-$H$2),2)</f>
        <v>50850</v>
      </c>
      <c r="G18">
        <f>ROUND(H18/1.21,2)</f>
        <v>42024.79</v>
      </c>
      <c r="H18" s="5">
        <v>50850</v>
      </c>
    </row>
    <row r="19" spans="1:8" x14ac:dyDescent="0.25">
      <c r="A19">
        <v>6100050</v>
      </c>
      <c r="B19" t="s">
        <v>131</v>
      </c>
      <c r="C19" s="4">
        <v>7312</v>
      </c>
      <c r="D19" t="s">
        <v>92</v>
      </c>
      <c r="E19">
        <f>ROUND(G19*(1-$H$2),2)</f>
        <v>6487.6</v>
      </c>
      <c r="F19">
        <f>ROUND(H19*(1-$H$2),2)</f>
        <v>7850</v>
      </c>
      <c r="G19">
        <f>ROUND(H19/1.21,2)</f>
        <v>6487.6</v>
      </c>
      <c r="H19" s="5">
        <v>7850</v>
      </c>
    </row>
    <row r="20" spans="1:8" x14ac:dyDescent="0.25">
      <c r="A20">
        <v>6100053</v>
      </c>
      <c r="B20" t="s">
        <v>131</v>
      </c>
      <c r="C20" s="4">
        <v>7313</v>
      </c>
      <c r="D20" t="s">
        <v>93</v>
      </c>
      <c r="E20">
        <f>ROUND(G20*(1-$H$2),2)</f>
        <v>6851.24</v>
      </c>
      <c r="F20">
        <f>ROUND(H20*(1-$H$2),2)</f>
        <v>8290</v>
      </c>
      <c r="G20">
        <f>ROUND(H20/1.21,2)</f>
        <v>6851.24</v>
      </c>
      <c r="H20" s="5">
        <v>8290</v>
      </c>
    </row>
    <row r="21" spans="1:8" x14ac:dyDescent="0.25">
      <c r="A21">
        <v>6100054</v>
      </c>
      <c r="B21" t="s">
        <v>131</v>
      </c>
      <c r="C21" s="4" t="s">
        <v>25</v>
      </c>
      <c r="D21" t="s">
        <v>94</v>
      </c>
      <c r="E21">
        <f>ROUND(G21*(1-$H$2),2)</f>
        <v>9214.8799999999992</v>
      </c>
      <c r="F21">
        <f>ROUND(H21*(1-$H$2),2)</f>
        <v>11150</v>
      </c>
      <c r="G21">
        <f>ROUND(H21/1.21,2)</f>
        <v>9214.8799999999992</v>
      </c>
      <c r="H21" s="5">
        <v>11150</v>
      </c>
    </row>
    <row r="22" spans="1:8" x14ac:dyDescent="0.25">
      <c r="A22">
        <v>6100055</v>
      </c>
      <c r="B22" t="s">
        <v>131</v>
      </c>
      <c r="C22" s="4" t="s">
        <v>26</v>
      </c>
      <c r="D22" t="s">
        <v>95</v>
      </c>
      <c r="E22">
        <f>ROUND(G22*(1-$H$2),2)</f>
        <v>10239.67</v>
      </c>
      <c r="F22">
        <f>ROUND(H22*(1-$H$2),2)</f>
        <v>12390</v>
      </c>
      <c r="G22">
        <f>ROUND(H22/1.21,2)</f>
        <v>10239.67</v>
      </c>
      <c r="H22" s="5">
        <v>12390</v>
      </c>
    </row>
    <row r="23" spans="1:8" x14ac:dyDescent="0.25">
      <c r="A23">
        <v>6100056</v>
      </c>
      <c r="B23" t="s">
        <v>131</v>
      </c>
      <c r="C23" s="4">
        <v>7314</v>
      </c>
      <c r="D23" t="s">
        <v>96</v>
      </c>
      <c r="E23">
        <f>ROUND(G23*(1-$H$2),2)</f>
        <v>2520.66</v>
      </c>
      <c r="F23">
        <f>ROUND(H23*(1-$H$2),2)</f>
        <v>3050</v>
      </c>
      <c r="G23">
        <f>ROUND(H23/1.21,2)</f>
        <v>2520.66</v>
      </c>
      <c r="H23" s="5">
        <v>3050</v>
      </c>
    </row>
    <row r="24" spans="1:8" x14ac:dyDescent="0.25">
      <c r="A24">
        <v>6100057</v>
      </c>
      <c r="B24" t="s">
        <v>131</v>
      </c>
      <c r="C24" s="4" t="s">
        <v>27</v>
      </c>
      <c r="D24" t="s">
        <v>97</v>
      </c>
      <c r="E24">
        <f>ROUND(G24*(1-$H$2),2)</f>
        <v>3760.33</v>
      </c>
      <c r="F24">
        <f>ROUND(H24*(1-$H$2),2)</f>
        <v>4550</v>
      </c>
      <c r="G24">
        <f>ROUND(H24/1.21,2)</f>
        <v>3760.33</v>
      </c>
      <c r="H24" s="5">
        <v>4550</v>
      </c>
    </row>
    <row r="25" spans="1:8" x14ac:dyDescent="0.25">
      <c r="A25">
        <v>6100058</v>
      </c>
      <c r="B25" t="s">
        <v>131</v>
      </c>
      <c r="C25" s="4" t="s">
        <v>28</v>
      </c>
      <c r="D25" t="s">
        <v>98</v>
      </c>
      <c r="E25">
        <f>ROUND(G25*(1-$H$2),2)</f>
        <v>4867.7700000000004</v>
      </c>
      <c r="F25">
        <f>ROUND(H25*(1-$H$2),2)</f>
        <v>5890</v>
      </c>
      <c r="G25">
        <f>ROUND(H25/1.21,2)</f>
        <v>4867.7700000000004</v>
      </c>
      <c r="H25" s="5">
        <v>5890</v>
      </c>
    </row>
    <row r="26" spans="1:8" x14ac:dyDescent="0.25">
      <c r="A26">
        <v>6100059</v>
      </c>
      <c r="B26" t="s">
        <v>131</v>
      </c>
      <c r="C26" s="4">
        <v>7317</v>
      </c>
      <c r="D26" t="s">
        <v>99</v>
      </c>
      <c r="E26">
        <f>ROUND(G26*(1-$H$2),2)</f>
        <v>6355.37</v>
      </c>
      <c r="F26">
        <f>ROUND(H26*(1-$H$2),2)</f>
        <v>7690</v>
      </c>
      <c r="G26">
        <f>ROUND(H26/1.21,2)</f>
        <v>6355.37</v>
      </c>
      <c r="H26" s="5">
        <v>7690</v>
      </c>
    </row>
    <row r="27" spans="1:8" x14ac:dyDescent="0.25">
      <c r="A27">
        <v>6100060</v>
      </c>
      <c r="B27" t="s">
        <v>131</v>
      </c>
      <c r="C27" s="4" t="s">
        <v>29</v>
      </c>
      <c r="D27" t="s">
        <v>100</v>
      </c>
      <c r="E27">
        <f>ROUND(G27*(1-$H$2),2)</f>
        <v>9214.8799999999992</v>
      </c>
      <c r="F27">
        <f>ROUND(H27*(1-$H$2),2)</f>
        <v>11150</v>
      </c>
      <c r="G27">
        <f>ROUND(H27/1.21,2)</f>
        <v>9214.8799999999992</v>
      </c>
      <c r="H27" s="5">
        <v>11150</v>
      </c>
    </row>
    <row r="28" spans="1:8" x14ac:dyDescent="0.25">
      <c r="A28">
        <v>6100029</v>
      </c>
      <c r="B28" t="s">
        <v>130</v>
      </c>
      <c r="C28" s="4">
        <v>7212</v>
      </c>
      <c r="D28" t="s">
        <v>72</v>
      </c>
      <c r="E28">
        <f>ROUND(G28*(1-$H$2),2)</f>
        <v>3760.33</v>
      </c>
      <c r="F28">
        <f>ROUND(H28*(1-$H$2),2)</f>
        <v>4550</v>
      </c>
      <c r="G28">
        <f>ROUND(H28/1.21,2)</f>
        <v>3760.33</v>
      </c>
      <c r="H28" s="5">
        <v>4550</v>
      </c>
    </row>
    <row r="29" spans="1:8" x14ac:dyDescent="0.25">
      <c r="A29">
        <v>6100030</v>
      </c>
      <c r="B29" t="s">
        <v>130</v>
      </c>
      <c r="C29" s="4">
        <v>7216</v>
      </c>
      <c r="D29" t="s">
        <v>73</v>
      </c>
      <c r="E29">
        <f>ROUND(G29*(1-$H$2),2)</f>
        <v>3760.33</v>
      </c>
      <c r="F29">
        <f>ROUND(H29*(1-$H$2),2)</f>
        <v>4550</v>
      </c>
      <c r="G29">
        <f>ROUND(H29/1.21,2)</f>
        <v>3760.33</v>
      </c>
      <c r="H29" s="5">
        <v>4550</v>
      </c>
    </row>
    <row r="30" spans="1:8" x14ac:dyDescent="0.25">
      <c r="A30">
        <v>6100031</v>
      </c>
      <c r="B30" t="s">
        <v>130</v>
      </c>
      <c r="C30" s="4">
        <v>7217</v>
      </c>
      <c r="D30" t="s">
        <v>136</v>
      </c>
      <c r="E30">
        <f>ROUND(G30*(1-$H$2),2)</f>
        <v>4123.97</v>
      </c>
      <c r="F30">
        <f>ROUND(H30*(1-$H$2),2)</f>
        <v>4990</v>
      </c>
      <c r="G30">
        <f>ROUND(H30/1.21,2)</f>
        <v>4123.97</v>
      </c>
      <c r="H30" s="5">
        <v>4990</v>
      </c>
    </row>
    <row r="31" spans="1:8" x14ac:dyDescent="0.25">
      <c r="A31">
        <v>6100032</v>
      </c>
      <c r="B31" t="s">
        <v>130</v>
      </c>
      <c r="C31" s="4">
        <v>7218</v>
      </c>
      <c r="D31" t="s">
        <v>74</v>
      </c>
      <c r="E31">
        <f>ROUND(G31*(1-$H$2),2)</f>
        <v>1942.15</v>
      </c>
      <c r="F31">
        <f>ROUND(H31*(1-$H$2),2)</f>
        <v>2350</v>
      </c>
      <c r="G31">
        <f>ROUND(H31/1.21,2)</f>
        <v>1942.15</v>
      </c>
      <c r="H31" s="5">
        <v>2350</v>
      </c>
    </row>
    <row r="32" spans="1:8" x14ac:dyDescent="0.25">
      <c r="A32">
        <v>6100033</v>
      </c>
      <c r="B32" t="s">
        <v>130</v>
      </c>
      <c r="C32" s="4">
        <v>7219</v>
      </c>
      <c r="D32" t="s">
        <v>75</v>
      </c>
      <c r="E32">
        <f>ROUND(G32*(1-$H$2),2)</f>
        <v>1446.28</v>
      </c>
      <c r="F32">
        <f>ROUND(H32*(1-$H$2),2)</f>
        <v>1750</v>
      </c>
      <c r="G32">
        <f>ROUND(H32/1.21,2)</f>
        <v>1446.28</v>
      </c>
      <c r="H32" s="5">
        <v>1750</v>
      </c>
    </row>
    <row r="33" spans="1:8" x14ac:dyDescent="0.25">
      <c r="A33">
        <v>6100034</v>
      </c>
      <c r="B33" t="s">
        <v>130</v>
      </c>
      <c r="C33" s="4">
        <v>7221</v>
      </c>
      <c r="D33" t="s">
        <v>76</v>
      </c>
      <c r="E33">
        <f>ROUND(G33*(1-$H$2),2)</f>
        <v>4504.13</v>
      </c>
      <c r="F33">
        <f>ROUND(H33*(1-$H$2),2)</f>
        <v>5450</v>
      </c>
      <c r="G33">
        <f>ROUND(H33/1.21,2)</f>
        <v>4504.13</v>
      </c>
      <c r="H33" s="5">
        <v>5450</v>
      </c>
    </row>
    <row r="34" spans="1:8" x14ac:dyDescent="0.25">
      <c r="A34">
        <v>6100035</v>
      </c>
      <c r="B34" t="s">
        <v>130</v>
      </c>
      <c r="C34" s="4">
        <v>7222</v>
      </c>
      <c r="D34" t="s">
        <v>77</v>
      </c>
      <c r="E34">
        <f>ROUND(G34*(1-$H$2),2)</f>
        <v>4785.12</v>
      </c>
      <c r="F34">
        <f>ROUND(H34*(1-$H$2),2)</f>
        <v>5790</v>
      </c>
      <c r="G34">
        <f>ROUND(H34/1.21,2)</f>
        <v>4785.12</v>
      </c>
      <c r="H34" s="5">
        <v>5790</v>
      </c>
    </row>
    <row r="35" spans="1:8" x14ac:dyDescent="0.25">
      <c r="A35">
        <v>6100036</v>
      </c>
      <c r="B35" t="s">
        <v>130</v>
      </c>
      <c r="C35" s="4">
        <v>7223</v>
      </c>
      <c r="D35" t="s">
        <v>78</v>
      </c>
      <c r="E35">
        <f>ROUND(G35*(1-$H$2),2)</f>
        <v>6024.79</v>
      </c>
      <c r="F35">
        <f>ROUND(H35*(1-$H$2),2)</f>
        <v>7290</v>
      </c>
      <c r="G35">
        <f>ROUND(H35/1.21,2)</f>
        <v>6024.79</v>
      </c>
      <c r="H35" s="5">
        <v>7290</v>
      </c>
    </row>
    <row r="36" spans="1:8" x14ac:dyDescent="0.25">
      <c r="A36">
        <v>6100037</v>
      </c>
      <c r="B36" t="s">
        <v>130</v>
      </c>
      <c r="C36" s="4">
        <v>7224</v>
      </c>
      <c r="D36" t="s">
        <v>79</v>
      </c>
      <c r="E36">
        <f>ROUND(G36*(1-$H$2),2)</f>
        <v>6239.67</v>
      </c>
      <c r="F36">
        <f>ROUND(H36*(1-$H$2),2)</f>
        <v>7550</v>
      </c>
      <c r="G36">
        <f>ROUND(H36/1.21,2)</f>
        <v>6239.67</v>
      </c>
      <c r="H36" s="5">
        <v>7550</v>
      </c>
    </row>
    <row r="37" spans="1:8" x14ac:dyDescent="0.25">
      <c r="A37">
        <v>6100038</v>
      </c>
      <c r="B37" t="s">
        <v>130</v>
      </c>
      <c r="C37" s="4">
        <v>7225</v>
      </c>
      <c r="D37" t="s">
        <v>80</v>
      </c>
      <c r="E37">
        <f>ROUND(G37*(1-$H$2),2)</f>
        <v>6900.83</v>
      </c>
      <c r="F37">
        <f>ROUND(H37*(1-$H$2),2)</f>
        <v>8350</v>
      </c>
      <c r="G37">
        <f>ROUND(H37/1.21,2)</f>
        <v>6900.83</v>
      </c>
      <c r="H37" s="5">
        <v>8350</v>
      </c>
    </row>
    <row r="38" spans="1:8" x14ac:dyDescent="0.25">
      <c r="A38">
        <v>6100039</v>
      </c>
      <c r="B38" t="s">
        <v>130</v>
      </c>
      <c r="C38" s="4">
        <v>7226</v>
      </c>
      <c r="D38" t="s">
        <v>81</v>
      </c>
      <c r="E38">
        <f>ROUND(G38*(1-$H$2),2)</f>
        <v>8834.7099999999991</v>
      </c>
      <c r="F38">
        <f>ROUND(H38*(1-$H$2),2)</f>
        <v>10690</v>
      </c>
      <c r="G38">
        <f>ROUND(H38/1.21,2)</f>
        <v>8834.7099999999991</v>
      </c>
      <c r="H38" s="5">
        <v>10690</v>
      </c>
    </row>
    <row r="39" spans="1:8" x14ac:dyDescent="0.25">
      <c r="A39">
        <v>6100040</v>
      </c>
      <c r="B39" t="s">
        <v>130</v>
      </c>
      <c r="C39" s="4">
        <v>7227</v>
      </c>
      <c r="D39" t="s">
        <v>82</v>
      </c>
      <c r="E39">
        <f>ROUND(G39*(1-$H$2),2)</f>
        <v>8834.7099999999991</v>
      </c>
      <c r="F39">
        <f>ROUND(H39*(1-$H$2),2)</f>
        <v>10690</v>
      </c>
      <c r="G39">
        <f>ROUND(H39/1.21,2)</f>
        <v>8834.7099999999991</v>
      </c>
      <c r="H39" s="5">
        <v>10690</v>
      </c>
    </row>
    <row r="40" spans="1:8" x14ac:dyDescent="0.25">
      <c r="A40">
        <v>6100041</v>
      </c>
      <c r="B40" t="s">
        <v>130</v>
      </c>
      <c r="C40" s="4">
        <v>7228</v>
      </c>
      <c r="D40" t="s">
        <v>83</v>
      </c>
      <c r="E40">
        <f>ROUND(G40*(1-$H$2),2)</f>
        <v>11198.35</v>
      </c>
      <c r="F40">
        <f>ROUND(H40*(1-$H$2),2)</f>
        <v>13550</v>
      </c>
      <c r="G40">
        <f>ROUND(H40/1.21,2)</f>
        <v>11198.35</v>
      </c>
      <c r="H40" s="5">
        <v>13550</v>
      </c>
    </row>
    <row r="41" spans="1:8" x14ac:dyDescent="0.25">
      <c r="A41">
        <v>6100101</v>
      </c>
      <c r="B41" t="s">
        <v>130</v>
      </c>
      <c r="C41" s="4">
        <v>7220</v>
      </c>
      <c r="D41" t="s">
        <v>138</v>
      </c>
      <c r="E41">
        <f>ROUND(G41*(1-$H$2),2)</f>
        <v>2140.5</v>
      </c>
      <c r="F41">
        <f>ROUND(H41*(1-$H$2),2)</f>
        <v>2590</v>
      </c>
      <c r="G41">
        <f>ROUND(H41/1.21,2)</f>
        <v>2140.5</v>
      </c>
      <c r="H41" s="5">
        <v>2590</v>
      </c>
    </row>
    <row r="42" spans="1:8" x14ac:dyDescent="0.25">
      <c r="A42">
        <v>6100100</v>
      </c>
      <c r="B42" t="s">
        <v>130</v>
      </c>
      <c r="C42" s="4">
        <v>9010</v>
      </c>
      <c r="D42" t="s">
        <v>137</v>
      </c>
      <c r="E42">
        <f>ROUND(G42*(1-$H$2),2)</f>
        <v>867.77</v>
      </c>
      <c r="F42">
        <f>ROUND(H42*(1-$H$2),2)</f>
        <v>1050</v>
      </c>
      <c r="G42">
        <f>ROUND(H42/1.21,2)</f>
        <v>867.77</v>
      </c>
      <c r="H42" s="5">
        <v>1050</v>
      </c>
    </row>
    <row r="43" spans="1:8" x14ac:dyDescent="0.25">
      <c r="A43">
        <v>6100137</v>
      </c>
      <c r="B43" t="s">
        <v>213</v>
      </c>
      <c r="C43" s="4">
        <v>7513</v>
      </c>
      <c r="D43" t="s">
        <v>174</v>
      </c>
      <c r="E43">
        <f>ROUND(G43*(1-$H$2),2)</f>
        <v>2719.01</v>
      </c>
      <c r="F43">
        <f>ROUND(H43*(1-$H$2),2)</f>
        <v>3290</v>
      </c>
      <c r="G43">
        <f>ROUND(H43/1.21,2)</f>
        <v>2719.01</v>
      </c>
      <c r="H43" s="5">
        <v>3290</v>
      </c>
    </row>
    <row r="44" spans="1:8" x14ac:dyDescent="0.25">
      <c r="A44">
        <v>6100139</v>
      </c>
      <c r="B44" t="s">
        <v>213</v>
      </c>
      <c r="C44" s="4" t="s">
        <v>210</v>
      </c>
      <c r="D44" t="s">
        <v>176</v>
      </c>
      <c r="E44">
        <f>ROUND(G44*(1-$H$2),2)</f>
        <v>4371.8999999999996</v>
      </c>
      <c r="F44">
        <f>ROUND(H44*(1-$H$2),2)</f>
        <v>5290</v>
      </c>
      <c r="G44">
        <f>ROUND(H44/1.21,2)</f>
        <v>4371.8999999999996</v>
      </c>
      <c r="H44" s="5">
        <v>5290</v>
      </c>
    </row>
    <row r="45" spans="1:8" x14ac:dyDescent="0.25">
      <c r="A45">
        <v>6100138</v>
      </c>
      <c r="B45" t="s">
        <v>213</v>
      </c>
      <c r="C45" s="4" t="s">
        <v>209</v>
      </c>
      <c r="D45" t="s">
        <v>175</v>
      </c>
      <c r="E45">
        <f>ROUND(G45*(1-$H$2),2)</f>
        <v>4371.8999999999996</v>
      </c>
      <c r="F45">
        <f>ROUND(H45*(1-$H$2),2)</f>
        <v>5290</v>
      </c>
      <c r="G45">
        <f>ROUND(H45/1.21,2)</f>
        <v>4371.8999999999996</v>
      </c>
      <c r="H45" s="5">
        <v>5290</v>
      </c>
    </row>
    <row r="46" spans="1:8" x14ac:dyDescent="0.25">
      <c r="A46">
        <v>6100140</v>
      </c>
      <c r="B46" t="s">
        <v>213</v>
      </c>
      <c r="C46" s="4" t="s">
        <v>211</v>
      </c>
      <c r="D46" t="s">
        <v>177</v>
      </c>
      <c r="E46">
        <f>ROUND(G46*(1-$H$2),2)</f>
        <v>4371.8999999999996</v>
      </c>
      <c r="F46">
        <f>ROUND(H46*(1-$H$2),2)</f>
        <v>5290</v>
      </c>
      <c r="G46">
        <f>ROUND(H46/1.21,2)</f>
        <v>4371.8999999999996</v>
      </c>
      <c r="H46" s="5">
        <v>5290</v>
      </c>
    </row>
    <row r="47" spans="1:8" x14ac:dyDescent="0.25">
      <c r="A47">
        <v>6100141</v>
      </c>
      <c r="B47" t="s">
        <v>213</v>
      </c>
      <c r="C47" s="4" t="s">
        <v>212</v>
      </c>
      <c r="D47" t="s">
        <v>178</v>
      </c>
      <c r="E47">
        <f>ROUND(G47*(1-$H$2),2)</f>
        <v>4371.8999999999996</v>
      </c>
      <c r="F47">
        <f>ROUND(H47*(1-$H$2),2)</f>
        <v>5290</v>
      </c>
      <c r="G47">
        <f>ROUND(H47/1.21,2)</f>
        <v>4371.8999999999996</v>
      </c>
      <c r="H47" s="5">
        <v>5290</v>
      </c>
    </row>
    <row r="48" spans="1:8" x14ac:dyDescent="0.25">
      <c r="A48">
        <v>6100104</v>
      </c>
      <c r="B48" t="s">
        <v>213</v>
      </c>
      <c r="C48" s="4" t="s">
        <v>180</v>
      </c>
      <c r="D48" t="s">
        <v>141</v>
      </c>
      <c r="E48">
        <f>ROUND(G48*(1-$H$2),2)</f>
        <v>7314.05</v>
      </c>
      <c r="F48">
        <f>ROUND(H48*(1-$H$2),2)</f>
        <v>8850</v>
      </c>
      <c r="G48">
        <f>ROUND(H48/1.21,2)</f>
        <v>7314.05</v>
      </c>
      <c r="H48" s="5">
        <v>8850</v>
      </c>
    </row>
    <row r="49" spans="1:8" x14ac:dyDescent="0.25">
      <c r="A49">
        <v>6100102</v>
      </c>
      <c r="B49" t="s">
        <v>213</v>
      </c>
      <c r="C49" s="4">
        <v>7500</v>
      </c>
      <c r="D49" t="s">
        <v>139</v>
      </c>
      <c r="E49">
        <f>ROUND(G49*(1-$H$2),2)</f>
        <v>5413.22</v>
      </c>
      <c r="F49">
        <f>ROUND(H49*(1-$H$2),2)</f>
        <v>6550</v>
      </c>
      <c r="G49">
        <f>ROUND(H49/1.21,2)</f>
        <v>5413.22</v>
      </c>
      <c r="H49" s="5">
        <v>6550</v>
      </c>
    </row>
    <row r="50" spans="1:8" x14ac:dyDescent="0.25">
      <c r="A50">
        <v>6100103</v>
      </c>
      <c r="B50" t="s">
        <v>213</v>
      </c>
      <c r="C50" s="4" t="s">
        <v>179</v>
      </c>
      <c r="D50" t="s">
        <v>140</v>
      </c>
      <c r="E50">
        <f>ROUND(G50*(1-$H$2),2)</f>
        <v>8090.91</v>
      </c>
      <c r="F50">
        <f>ROUND(H50*(1-$H$2),2)</f>
        <v>9790</v>
      </c>
      <c r="G50">
        <f>ROUND(H50/1.21,2)</f>
        <v>8090.91</v>
      </c>
      <c r="H50" s="5">
        <v>9790</v>
      </c>
    </row>
    <row r="51" spans="1:8" x14ac:dyDescent="0.25">
      <c r="A51">
        <v>6100105</v>
      </c>
      <c r="B51" t="s">
        <v>213</v>
      </c>
      <c r="C51" s="4" t="s">
        <v>181</v>
      </c>
      <c r="D51" t="s">
        <v>142</v>
      </c>
      <c r="E51">
        <f>ROUND(G51*(1-$H$2),2)</f>
        <v>8090.91</v>
      </c>
      <c r="F51">
        <f>ROUND(H51*(1-$H$2),2)</f>
        <v>9790</v>
      </c>
      <c r="G51">
        <f>ROUND(H51/1.21,2)</f>
        <v>8090.91</v>
      </c>
      <c r="H51" s="5">
        <v>9790</v>
      </c>
    </row>
    <row r="52" spans="1:8" x14ac:dyDescent="0.25">
      <c r="A52">
        <v>6100106</v>
      </c>
      <c r="B52" t="s">
        <v>213</v>
      </c>
      <c r="C52" s="4" t="s">
        <v>182</v>
      </c>
      <c r="D52" t="s">
        <v>143</v>
      </c>
      <c r="E52">
        <f>ROUND(G52*(1-$H$2),2)</f>
        <v>8090.91</v>
      </c>
      <c r="F52">
        <f>ROUND(H52*(1-$H$2),2)</f>
        <v>9790</v>
      </c>
      <c r="G52">
        <f>ROUND(H52/1.21,2)</f>
        <v>8090.91</v>
      </c>
      <c r="H52" s="5">
        <v>9790</v>
      </c>
    </row>
    <row r="53" spans="1:8" x14ac:dyDescent="0.25">
      <c r="A53">
        <v>6100107</v>
      </c>
      <c r="B53" t="s">
        <v>213</v>
      </c>
      <c r="C53" s="4" t="s">
        <v>183</v>
      </c>
      <c r="D53" t="s">
        <v>144</v>
      </c>
      <c r="E53">
        <f>ROUND(G53*(1-$H$2),2)</f>
        <v>8090.91</v>
      </c>
      <c r="F53">
        <f>ROUND(H53*(1-$H$2),2)</f>
        <v>9790</v>
      </c>
      <c r="G53">
        <f>ROUND(H53/1.21,2)</f>
        <v>8090.91</v>
      </c>
      <c r="H53" s="5">
        <v>9790</v>
      </c>
    </row>
    <row r="54" spans="1:8" x14ac:dyDescent="0.25">
      <c r="A54">
        <v>6100108</v>
      </c>
      <c r="B54" t="s">
        <v>213</v>
      </c>
      <c r="C54" s="4" t="s">
        <v>184</v>
      </c>
      <c r="D54" t="s">
        <v>145</v>
      </c>
      <c r="E54">
        <f>ROUND(G54*(1-$H$2),2)</f>
        <v>8090.91</v>
      </c>
      <c r="F54">
        <f>ROUND(H54*(1-$H$2),2)</f>
        <v>9790</v>
      </c>
      <c r="G54">
        <f>ROUND(H54/1.21,2)</f>
        <v>8090.91</v>
      </c>
      <c r="H54" s="5">
        <v>9790</v>
      </c>
    </row>
    <row r="55" spans="1:8" x14ac:dyDescent="0.25">
      <c r="A55">
        <v>6100109</v>
      </c>
      <c r="B55" t="s">
        <v>213</v>
      </c>
      <c r="C55" s="4" t="s">
        <v>185</v>
      </c>
      <c r="D55" t="s">
        <v>146</v>
      </c>
      <c r="E55">
        <f>ROUND(G55*(1-$H$2),2)</f>
        <v>8090.91</v>
      </c>
      <c r="F55">
        <f>ROUND(H55*(1-$H$2),2)</f>
        <v>9790</v>
      </c>
      <c r="G55">
        <f>ROUND(H55/1.21,2)</f>
        <v>8090.91</v>
      </c>
      <c r="H55" s="5">
        <v>9790</v>
      </c>
    </row>
    <row r="56" spans="1:8" x14ac:dyDescent="0.25">
      <c r="A56">
        <v>6100110</v>
      </c>
      <c r="B56" t="s">
        <v>213</v>
      </c>
      <c r="C56" s="4" t="s">
        <v>186</v>
      </c>
      <c r="D56" t="s">
        <v>147</v>
      </c>
      <c r="E56">
        <f>ROUND(G56*(1-$H$2),2)</f>
        <v>8090.91</v>
      </c>
      <c r="F56">
        <f>ROUND(H56*(1-$H$2),2)</f>
        <v>9790</v>
      </c>
      <c r="G56">
        <f>ROUND(H56/1.21,2)</f>
        <v>8090.91</v>
      </c>
      <c r="H56" s="5">
        <v>9790</v>
      </c>
    </row>
    <row r="57" spans="1:8" x14ac:dyDescent="0.25">
      <c r="A57">
        <v>6100120</v>
      </c>
      <c r="B57" t="s">
        <v>213</v>
      </c>
      <c r="C57" s="4">
        <v>7511</v>
      </c>
      <c r="D57" t="s">
        <v>157</v>
      </c>
      <c r="E57">
        <f>ROUND(G57*(1-$H$2),2)</f>
        <v>8636.36</v>
      </c>
      <c r="F57">
        <f>ROUND(H57*(1-$H$2),2)</f>
        <v>10450</v>
      </c>
      <c r="G57">
        <f>ROUND(H57/1.21,2)</f>
        <v>8636.36</v>
      </c>
      <c r="H57" s="5">
        <v>10450</v>
      </c>
    </row>
    <row r="58" spans="1:8" x14ac:dyDescent="0.25">
      <c r="A58">
        <v>6100122</v>
      </c>
      <c r="B58" t="s">
        <v>213</v>
      </c>
      <c r="C58" s="4" t="s">
        <v>196</v>
      </c>
      <c r="D58" t="s">
        <v>159</v>
      </c>
      <c r="E58">
        <f>ROUND(G58*(1-$H$2),2)</f>
        <v>11644.63</v>
      </c>
      <c r="F58">
        <f>ROUND(H58*(1-$H$2),2)</f>
        <v>14090</v>
      </c>
      <c r="G58">
        <f>ROUND(H58/1.21,2)</f>
        <v>11644.63</v>
      </c>
      <c r="H58" s="5">
        <v>14090</v>
      </c>
    </row>
    <row r="59" spans="1:8" x14ac:dyDescent="0.25">
      <c r="A59">
        <v>6100121</v>
      </c>
      <c r="B59" t="s">
        <v>213</v>
      </c>
      <c r="C59" s="4" t="s">
        <v>195</v>
      </c>
      <c r="D59" t="s">
        <v>158</v>
      </c>
      <c r="E59">
        <f>ROUND(G59*(1-$H$2),2)</f>
        <v>12966.94</v>
      </c>
      <c r="F59">
        <f>ROUND(H59*(1-$H$2),2)</f>
        <v>15690</v>
      </c>
      <c r="G59">
        <f>ROUND(H59/1.21,2)</f>
        <v>12966.94</v>
      </c>
      <c r="H59" s="5">
        <v>15690</v>
      </c>
    </row>
    <row r="60" spans="1:8" x14ac:dyDescent="0.25">
      <c r="A60">
        <v>6100123</v>
      </c>
      <c r="B60" t="s">
        <v>213</v>
      </c>
      <c r="C60" s="4" t="s">
        <v>197</v>
      </c>
      <c r="D60" t="s">
        <v>160</v>
      </c>
      <c r="E60">
        <f>ROUND(G60*(1-$H$2),2)</f>
        <v>12966.94</v>
      </c>
      <c r="F60">
        <f>ROUND(H60*(1-$H$2),2)</f>
        <v>15690</v>
      </c>
      <c r="G60">
        <f>ROUND(H60/1.21,2)</f>
        <v>12966.94</v>
      </c>
      <c r="H60" s="5">
        <v>15690</v>
      </c>
    </row>
    <row r="61" spans="1:8" x14ac:dyDescent="0.25">
      <c r="A61">
        <v>6100124</v>
      </c>
      <c r="B61" t="s">
        <v>213</v>
      </c>
      <c r="C61" s="4" t="s">
        <v>198</v>
      </c>
      <c r="D61" t="s">
        <v>161</v>
      </c>
      <c r="E61">
        <f>ROUND(G61*(1-$H$2),2)</f>
        <v>12966.94</v>
      </c>
      <c r="F61">
        <f>ROUND(H61*(1-$H$2),2)</f>
        <v>15690</v>
      </c>
      <c r="G61">
        <f>ROUND(H61/1.21,2)</f>
        <v>12966.94</v>
      </c>
      <c r="H61" s="5">
        <v>15690</v>
      </c>
    </row>
    <row r="62" spans="1:8" x14ac:dyDescent="0.25">
      <c r="A62">
        <v>6100113</v>
      </c>
      <c r="B62" t="s">
        <v>213</v>
      </c>
      <c r="C62" s="4" t="s">
        <v>188</v>
      </c>
      <c r="D62" t="s">
        <v>150</v>
      </c>
      <c r="E62">
        <f>ROUND(G62*(1-$H$2),2)</f>
        <v>7314.05</v>
      </c>
      <c r="F62">
        <f>ROUND(H62*(1-$H$2),2)</f>
        <v>8850</v>
      </c>
      <c r="G62">
        <f>ROUND(H62/1.21,2)</f>
        <v>7314.05</v>
      </c>
      <c r="H62" s="5">
        <v>8850</v>
      </c>
    </row>
    <row r="63" spans="1:8" x14ac:dyDescent="0.25">
      <c r="A63">
        <v>6100111</v>
      </c>
      <c r="B63" t="s">
        <v>213</v>
      </c>
      <c r="C63" s="4">
        <v>7501</v>
      </c>
      <c r="D63" t="s">
        <v>148</v>
      </c>
      <c r="E63">
        <f>ROUND(G63*(1-$H$2),2)</f>
        <v>5413.22</v>
      </c>
      <c r="F63">
        <f>ROUND(H63*(1-$H$2),2)</f>
        <v>6550</v>
      </c>
      <c r="G63">
        <f>ROUND(H63/1.21,2)</f>
        <v>5413.22</v>
      </c>
      <c r="H63" s="5">
        <v>6550</v>
      </c>
    </row>
    <row r="64" spans="1:8" x14ac:dyDescent="0.25">
      <c r="A64">
        <v>6100112</v>
      </c>
      <c r="B64" t="s">
        <v>213</v>
      </c>
      <c r="C64" s="4" t="s">
        <v>187</v>
      </c>
      <c r="D64" t="s">
        <v>149</v>
      </c>
      <c r="E64">
        <f>ROUND(G64*(1-$H$2),2)</f>
        <v>8090.91</v>
      </c>
      <c r="F64">
        <f>ROUND(H64*(1-$H$2),2)</f>
        <v>9790</v>
      </c>
      <c r="G64">
        <f>ROUND(H64/1.21,2)</f>
        <v>8090.91</v>
      </c>
      <c r="H64" s="5">
        <v>9790</v>
      </c>
    </row>
    <row r="65" spans="1:8" x14ac:dyDescent="0.25">
      <c r="A65">
        <v>6100114</v>
      </c>
      <c r="B65" t="s">
        <v>213</v>
      </c>
      <c r="C65" s="4" t="s">
        <v>189</v>
      </c>
      <c r="D65" t="s">
        <v>151</v>
      </c>
      <c r="E65">
        <f>ROUND(G65*(1-$H$2),2)</f>
        <v>8090.91</v>
      </c>
      <c r="F65">
        <f>ROUND(H65*(1-$H$2),2)</f>
        <v>9790</v>
      </c>
      <c r="G65">
        <f>ROUND(H65/1.21,2)</f>
        <v>8090.91</v>
      </c>
      <c r="H65" s="5">
        <v>9790</v>
      </c>
    </row>
    <row r="66" spans="1:8" x14ac:dyDescent="0.25">
      <c r="A66">
        <v>6100115</v>
      </c>
      <c r="B66" t="s">
        <v>213</v>
      </c>
      <c r="C66" s="4" t="s">
        <v>190</v>
      </c>
      <c r="D66" t="s">
        <v>152</v>
      </c>
      <c r="E66">
        <f>ROUND(G66*(1-$H$2),2)</f>
        <v>8090.91</v>
      </c>
      <c r="F66">
        <f>ROUND(H66*(1-$H$2),2)</f>
        <v>9790</v>
      </c>
      <c r="G66">
        <f>ROUND(H66/1.21,2)</f>
        <v>8090.91</v>
      </c>
      <c r="H66" s="5">
        <v>9790</v>
      </c>
    </row>
    <row r="67" spans="1:8" x14ac:dyDescent="0.25">
      <c r="A67">
        <v>6100116</v>
      </c>
      <c r="B67" t="s">
        <v>213</v>
      </c>
      <c r="C67" s="4" t="s">
        <v>191</v>
      </c>
      <c r="D67" t="s">
        <v>153</v>
      </c>
      <c r="E67">
        <f>ROUND(G67*(1-$H$2),2)</f>
        <v>8090.91</v>
      </c>
      <c r="F67">
        <f>ROUND(H67*(1-$H$2),2)</f>
        <v>9790</v>
      </c>
      <c r="G67">
        <f>ROUND(H67/1.21,2)</f>
        <v>8090.91</v>
      </c>
      <c r="H67" s="5">
        <v>9790</v>
      </c>
    </row>
    <row r="68" spans="1:8" x14ac:dyDescent="0.25">
      <c r="A68">
        <v>6100117</v>
      </c>
      <c r="B68" t="s">
        <v>213</v>
      </c>
      <c r="C68" s="4" t="s">
        <v>192</v>
      </c>
      <c r="D68" t="s">
        <v>154</v>
      </c>
      <c r="E68">
        <f>ROUND(G68*(1-$H$2),2)</f>
        <v>8090.91</v>
      </c>
      <c r="F68">
        <f>ROUND(H68*(1-$H$2),2)</f>
        <v>9790</v>
      </c>
      <c r="G68">
        <f>ROUND(H68/1.21,2)</f>
        <v>8090.91</v>
      </c>
      <c r="H68" s="5">
        <v>9790</v>
      </c>
    </row>
    <row r="69" spans="1:8" x14ac:dyDescent="0.25">
      <c r="A69">
        <v>6100118</v>
      </c>
      <c r="B69" t="s">
        <v>213</v>
      </c>
      <c r="C69" s="4" t="s">
        <v>193</v>
      </c>
      <c r="D69" t="s">
        <v>155</v>
      </c>
      <c r="E69">
        <f>ROUND(G69*(1-$H$2),2)</f>
        <v>8090.91</v>
      </c>
      <c r="F69">
        <f>ROUND(H69*(1-$H$2),2)</f>
        <v>9790</v>
      </c>
      <c r="G69">
        <f>ROUND(H69/1.21,2)</f>
        <v>8090.91</v>
      </c>
      <c r="H69" s="5">
        <v>9790</v>
      </c>
    </row>
    <row r="70" spans="1:8" x14ac:dyDescent="0.25">
      <c r="A70">
        <v>6100119</v>
      </c>
      <c r="B70" t="s">
        <v>213</v>
      </c>
      <c r="C70" s="4" t="s">
        <v>194</v>
      </c>
      <c r="D70" t="s">
        <v>156</v>
      </c>
      <c r="E70">
        <f>ROUND(G70*(1-$H$2),2)</f>
        <v>8090.91</v>
      </c>
      <c r="F70">
        <f>ROUND(H70*(1-$H$2),2)</f>
        <v>9790</v>
      </c>
      <c r="G70">
        <f>ROUND(H70/1.21,2)</f>
        <v>8090.91</v>
      </c>
      <c r="H70" s="5">
        <v>9790</v>
      </c>
    </row>
    <row r="71" spans="1:8" x14ac:dyDescent="0.25">
      <c r="A71">
        <v>6100125</v>
      </c>
      <c r="B71" t="s">
        <v>213</v>
      </c>
      <c r="C71" s="4">
        <v>7512</v>
      </c>
      <c r="D71" t="s">
        <v>162</v>
      </c>
      <c r="E71">
        <f>ROUND(G71*(1-$H$2),2)</f>
        <v>8636.36</v>
      </c>
      <c r="F71">
        <f>ROUND(H71*(1-$H$2),2)</f>
        <v>10450</v>
      </c>
      <c r="G71">
        <f>ROUND(H71/1.21,2)</f>
        <v>8636.36</v>
      </c>
      <c r="H71" s="5">
        <v>10450</v>
      </c>
    </row>
    <row r="72" spans="1:8" x14ac:dyDescent="0.25">
      <c r="A72">
        <v>6100127</v>
      </c>
      <c r="B72" t="s">
        <v>213</v>
      </c>
      <c r="C72" s="4" t="s">
        <v>200</v>
      </c>
      <c r="D72" t="s">
        <v>164</v>
      </c>
      <c r="E72">
        <f>ROUND(G72*(1-$H$2),2)</f>
        <v>11644.63</v>
      </c>
      <c r="F72">
        <f>ROUND(H72*(1-$H$2),2)</f>
        <v>14090</v>
      </c>
      <c r="G72">
        <f>ROUND(H72/1.21,2)</f>
        <v>11644.63</v>
      </c>
      <c r="H72" s="5">
        <v>14090</v>
      </c>
    </row>
    <row r="73" spans="1:8" x14ac:dyDescent="0.25">
      <c r="A73">
        <v>6100126</v>
      </c>
      <c r="B73" t="s">
        <v>213</v>
      </c>
      <c r="C73" s="4" t="s">
        <v>199</v>
      </c>
      <c r="D73" t="s">
        <v>163</v>
      </c>
      <c r="E73">
        <f>ROUND(G73*(1-$H$2),2)</f>
        <v>12966.94</v>
      </c>
      <c r="F73">
        <f>ROUND(H73*(1-$H$2),2)</f>
        <v>15690</v>
      </c>
      <c r="G73">
        <f>ROUND(H73/1.21,2)</f>
        <v>12966.94</v>
      </c>
      <c r="H73" s="5">
        <v>15690</v>
      </c>
    </row>
    <row r="74" spans="1:8" x14ac:dyDescent="0.25">
      <c r="A74">
        <v>6100128</v>
      </c>
      <c r="B74" t="s">
        <v>213</v>
      </c>
      <c r="C74" s="4" t="s">
        <v>201</v>
      </c>
      <c r="D74" t="s">
        <v>165</v>
      </c>
      <c r="E74">
        <f>ROUND(G74*(1-$H$2),2)</f>
        <v>12966.94</v>
      </c>
      <c r="F74">
        <f>ROUND(H74*(1-$H$2),2)</f>
        <v>15690</v>
      </c>
      <c r="G74">
        <f>ROUND(H74/1.21,2)</f>
        <v>12966.94</v>
      </c>
      <c r="H74" s="5">
        <v>15690</v>
      </c>
    </row>
    <row r="75" spans="1:8" x14ac:dyDescent="0.25">
      <c r="A75">
        <v>6100129</v>
      </c>
      <c r="B75" t="s">
        <v>213</v>
      </c>
      <c r="C75" s="4" t="s">
        <v>202</v>
      </c>
      <c r="D75" t="s">
        <v>166</v>
      </c>
      <c r="E75">
        <f>ROUND(G75*(1-$H$2),2)</f>
        <v>12966.94</v>
      </c>
      <c r="F75">
        <f>ROUND(H75*(1-$H$2),2)</f>
        <v>15690</v>
      </c>
      <c r="G75">
        <f>ROUND(H75/1.21,2)</f>
        <v>12966.94</v>
      </c>
      <c r="H75" s="5">
        <v>15690</v>
      </c>
    </row>
    <row r="76" spans="1:8" x14ac:dyDescent="0.25">
      <c r="A76">
        <v>6100001</v>
      </c>
      <c r="B76" t="s">
        <v>127</v>
      </c>
      <c r="C76" s="4">
        <v>5202</v>
      </c>
      <c r="D76" t="s">
        <v>46</v>
      </c>
      <c r="E76">
        <f>ROUND(G76*(1-$H$2),2)</f>
        <v>2768.6</v>
      </c>
      <c r="F76">
        <f>ROUND(H76*(1-$H$2),2)</f>
        <v>3350</v>
      </c>
      <c r="G76">
        <f>ROUND(H76/1.21,2)</f>
        <v>2768.6</v>
      </c>
      <c r="H76" s="5">
        <v>3350</v>
      </c>
    </row>
    <row r="77" spans="1:8" x14ac:dyDescent="0.25">
      <c r="A77">
        <v>6100002</v>
      </c>
      <c r="B77" t="s">
        <v>127</v>
      </c>
      <c r="C77" s="4">
        <v>5205</v>
      </c>
      <c r="D77" t="s">
        <v>47</v>
      </c>
      <c r="E77">
        <f>ROUND(G77*(1-$H$2),2)</f>
        <v>3214.88</v>
      </c>
      <c r="F77">
        <f>ROUND(H77*(1-$H$2),2)</f>
        <v>3890</v>
      </c>
      <c r="G77">
        <f>ROUND(H77/1.21,2)</f>
        <v>3214.88</v>
      </c>
      <c r="H77" s="5">
        <v>3890</v>
      </c>
    </row>
    <row r="78" spans="1:8" x14ac:dyDescent="0.25">
      <c r="A78">
        <v>6100003</v>
      </c>
      <c r="B78" t="s">
        <v>127</v>
      </c>
      <c r="C78" s="4">
        <v>5206</v>
      </c>
      <c r="D78" t="s">
        <v>48</v>
      </c>
      <c r="E78">
        <f>ROUND(G78*(1-$H$2),2)</f>
        <v>3842.98</v>
      </c>
      <c r="F78">
        <f>ROUND(H78*(1-$H$2),2)</f>
        <v>4650</v>
      </c>
      <c r="G78">
        <f>ROUND(H78/1.21,2)</f>
        <v>3842.98</v>
      </c>
      <c r="H78" s="5">
        <v>4650</v>
      </c>
    </row>
    <row r="79" spans="1:8" x14ac:dyDescent="0.25">
      <c r="A79">
        <v>6100085</v>
      </c>
      <c r="B79" t="s">
        <v>128</v>
      </c>
      <c r="C79" s="4">
        <v>8906</v>
      </c>
      <c r="D79" t="s">
        <v>113</v>
      </c>
      <c r="E79">
        <f>ROUND(G79*(1-$H$2),2)</f>
        <v>6322.31</v>
      </c>
      <c r="F79">
        <f>ROUND(H79*(1-$H$2),2)</f>
        <v>7650</v>
      </c>
      <c r="G79">
        <f>ROUND(H79/1.21,2)</f>
        <v>6322.31</v>
      </c>
      <c r="H79" s="5">
        <v>7650</v>
      </c>
    </row>
    <row r="80" spans="1:8" x14ac:dyDescent="0.25">
      <c r="A80">
        <v>6100086</v>
      </c>
      <c r="B80" t="s">
        <v>128</v>
      </c>
      <c r="C80" s="4">
        <v>8907</v>
      </c>
      <c r="D80" t="s">
        <v>114</v>
      </c>
      <c r="E80">
        <f>ROUND(G80*(1-$H$2),2)</f>
        <v>3925.62</v>
      </c>
      <c r="F80">
        <f>ROUND(H80*(1-$H$2),2)</f>
        <v>4750</v>
      </c>
      <c r="G80">
        <f>ROUND(H80/1.21,2)</f>
        <v>3925.62</v>
      </c>
      <c r="H80" s="5">
        <v>4750</v>
      </c>
    </row>
    <row r="81" spans="1:8" x14ac:dyDescent="0.25">
      <c r="A81">
        <v>6100087</v>
      </c>
      <c r="B81" t="s">
        <v>128</v>
      </c>
      <c r="C81" s="4">
        <v>8908</v>
      </c>
      <c r="D81" t="s">
        <v>115</v>
      </c>
      <c r="E81">
        <f>ROUND(G81*(1-$H$2),2)</f>
        <v>3099.17</v>
      </c>
      <c r="F81">
        <f>ROUND(H81*(1-$H$2),2)</f>
        <v>3750</v>
      </c>
      <c r="G81">
        <f>ROUND(H81/1.21,2)</f>
        <v>3099.17</v>
      </c>
      <c r="H81" s="5">
        <v>3750</v>
      </c>
    </row>
    <row r="82" spans="1:8" x14ac:dyDescent="0.25">
      <c r="A82">
        <v>6100004</v>
      </c>
      <c r="B82" t="s">
        <v>128</v>
      </c>
      <c r="C82" s="4" t="s">
        <v>8</v>
      </c>
      <c r="D82" t="s">
        <v>49</v>
      </c>
      <c r="E82">
        <f>ROUND(G82*(1-$H$2),2)</f>
        <v>27016.53</v>
      </c>
      <c r="F82">
        <f>ROUND(H82*(1-$H$2),2)</f>
        <v>32690</v>
      </c>
      <c r="G82">
        <f>ROUND(H82/1.21,2)</f>
        <v>27016.53</v>
      </c>
      <c r="H82" s="5">
        <v>32690</v>
      </c>
    </row>
    <row r="83" spans="1:8" x14ac:dyDescent="0.25">
      <c r="A83">
        <v>6100005</v>
      </c>
      <c r="B83" t="s">
        <v>128</v>
      </c>
      <c r="C83" s="4" t="s">
        <v>9</v>
      </c>
      <c r="D83" t="s">
        <v>50</v>
      </c>
      <c r="E83">
        <f>ROUND(G83*(1-$H$2),2)</f>
        <v>8223.14</v>
      </c>
      <c r="F83">
        <f>ROUND(H83*(1-$H$2),2)</f>
        <v>9950</v>
      </c>
      <c r="G83">
        <f>ROUND(H83/1.21,2)</f>
        <v>8223.14</v>
      </c>
      <c r="H83" s="5">
        <v>9950</v>
      </c>
    </row>
    <row r="84" spans="1:8" x14ac:dyDescent="0.25">
      <c r="A84">
        <v>6100006</v>
      </c>
      <c r="B84" t="s">
        <v>128</v>
      </c>
      <c r="C84" s="4">
        <v>5412</v>
      </c>
      <c r="D84" t="s">
        <v>51</v>
      </c>
      <c r="E84">
        <f>ROUND(G84*(1-$H$2),2)</f>
        <v>7727.27</v>
      </c>
      <c r="F84">
        <f>ROUND(H84*(1-$H$2),2)</f>
        <v>9350</v>
      </c>
      <c r="G84">
        <f>ROUND(H84/1.21,2)</f>
        <v>7727.27</v>
      </c>
      <c r="H84" s="5">
        <v>9350</v>
      </c>
    </row>
    <row r="85" spans="1:8" x14ac:dyDescent="0.25">
      <c r="A85">
        <v>6100007</v>
      </c>
      <c r="B85" t="s">
        <v>128</v>
      </c>
      <c r="C85" s="4" t="s">
        <v>10</v>
      </c>
      <c r="D85" t="s">
        <v>52</v>
      </c>
      <c r="E85">
        <f>ROUND(G85*(1-$H$2),2)</f>
        <v>10454.549999999999</v>
      </c>
      <c r="F85">
        <f>ROUND(H85*(1-$H$2),2)</f>
        <v>12650</v>
      </c>
      <c r="G85">
        <f>ROUND(H85/1.21,2)</f>
        <v>10454.549999999999</v>
      </c>
      <c r="H85" s="5">
        <v>12650</v>
      </c>
    </row>
    <row r="86" spans="1:8" x14ac:dyDescent="0.25">
      <c r="A86">
        <v>6100008</v>
      </c>
      <c r="B86" t="s">
        <v>128</v>
      </c>
      <c r="C86" s="4" t="s">
        <v>11</v>
      </c>
      <c r="D86" t="s">
        <v>53</v>
      </c>
      <c r="E86">
        <f>ROUND(G86*(1-$H$2),2)</f>
        <v>11611.57</v>
      </c>
      <c r="F86">
        <f>ROUND(H86*(1-$H$2),2)</f>
        <v>14050</v>
      </c>
      <c r="G86">
        <f>ROUND(H86/1.21,2)</f>
        <v>11611.57</v>
      </c>
      <c r="H86" s="5">
        <v>14050</v>
      </c>
    </row>
    <row r="87" spans="1:8" x14ac:dyDescent="0.25">
      <c r="A87">
        <v>6100009</v>
      </c>
      <c r="B87" t="s">
        <v>128</v>
      </c>
      <c r="C87" s="4" t="s">
        <v>12</v>
      </c>
      <c r="D87" t="s">
        <v>54</v>
      </c>
      <c r="E87">
        <f>ROUND(G87*(1-$H$2),2)</f>
        <v>11611.57</v>
      </c>
      <c r="F87">
        <f>ROUND(H87*(1-$H$2),2)</f>
        <v>14050</v>
      </c>
      <c r="G87">
        <f>ROUND(H87/1.21,2)</f>
        <v>11611.57</v>
      </c>
      <c r="H87" s="5">
        <v>14050</v>
      </c>
    </row>
    <row r="88" spans="1:8" x14ac:dyDescent="0.25">
      <c r="A88">
        <v>6100010</v>
      </c>
      <c r="B88" t="s">
        <v>128</v>
      </c>
      <c r="C88" s="4">
        <v>5418</v>
      </c>
      <c r="D88" t="s">
        <v>55</v>
      </c>
      <c r="E88">
        <f>ROUND(G88*(1-$H$2),2)</f>
        <v>107016.53</v>
      </c>
      <c r="F88">
        <f>ROUND(H88*(1-$H$2),2)</f>
        <v>129490</v>
      </c>
      <c r="G88">
        <f>ROUND(H88/1.21,2)</f>
        <v>107016.53</v>
      </c>
      <c r="H88" s="5">
        <v>129490</v>
      </c>
    </row>
    <row r="89" spans="1:8" x14ac:dyDescent="0.25">
      <c r="A89">
        <v>6100011</v>
      </c>
      <c r="B89" t="s">
        <v>128</v>
      </c>
      <c r="C89" s="4" t="s">
        <v>13</v>
      </c>
      <c r="D89" t="s">
        <v>56</v>
      </c>
      <c r="E89">
        <f>ROUND(G89*(1-$H$2),2)</f>
        <v>107925.62</v>
      </c>
      <c r="F89">
        <f>ROUND(H89*(1-$H$2),2)</f>
        <v>130590</v>
      </c>
      <c r="G89">
        <f>ROUND(H89/1.21,2)</f>
        <v>107925.62</v>
      </c>
      <c r="H89" s="5">
        <v>130590</v>
      </c>
    </row>
    <row r="90" spans="1:8" x14ac:dyDescent="0.25">
      <c r="A90">
        <v>6100017</v>
      </c>
      <c r="B90" t="s">
        <v>128</v>
      </c>
      <c r="C90" s="4">
        <v>5486</v>
      </c>
      <c r="D90" t="s">
        <v>62</v>
      </c>
      <c r="E90">
        <f>ROUND(G90*(1-$H$2),2)</f>
        <v>7727.27</v>
      </c>
      <c r="F90">
        <f>ROUND(H90*(1-$H$2),2)</f>
        <v>9350</v>
      </c>
      <c r="G90">
        <f>ROUND(H90/1.21,2)</f>
        <v>7727.27</v>
      </c>
      <c r="H90" s="5">
        <v>9350</v>
      </c>
    </row>
    <row r="91" spans="1:8" x14ac:dyDescent="0.25">
      <c r="A91">
        <v>6100018</v>
      </c>
      <c r="B91" t="s">
        <v>128</v>
      </c>
      <c r="C91" s="4" t="s">
        <v>17</v>
      </c>
      <c r="D91" t="s">
        <v>63</v>
      </c>
      <c r="E91">
        <f>ROUND(G91*(1-$H$2),2)</f>
        <v>10454.549999999999</v>
      </c>
      <c r="F91">
        <f>ROUND(H91*(1-$H$2),2)</f>
        <v>12650</v>
      </c>
      <c r="G91">
        <f>ROUND(H91/1.21,2)</f>
        <v>10454.549999999999</v>
      </c>
      <c r="H91" s="5">
        <v>12650</v>
      </c>
    </row>
    <row r="92" spans="1:8" x14ac:dyDescent="0.25">
      <c r="A92">
        <v>6100019</v>
      </c>
      <c r="B92" t="s">
        <v>128</v>
      </c>
      <c r="C92" s="4" t="s">
        <v>18</v>
      </c>
      <c r="D92" t="s">
        <v>64</v>
      </c>
      <c r="E92">
        <f>ROUND(G92*(1-$H$2),2)</f>
        <v>11611.57</v>
      </c>
      <c r="F92">
        <f>ROUND(H92*(1-$H$2),2)</f>
        <v>14050</v>
      </c>
      <c r="G92">
        <f>ROUND(H92/1.21,2)</f>
        <v>11611.57</v>
      </c>
      <c r="H92" s="5">
        <v>14050</v>
      </c>
    </row>
    <row r="93" spans="1:8" x14ac:dyDescent="0.25">
      <c r="A93">
        <v>6100020</v>
      </c>
      <c r="B93" t="s">
        <v>128</v>
      </c>
      <c r="C93" s="4" t="s">
        <v>19</v>
      </c>
      <c r="D93" t="s">
        <v>65</v>
      </c>
      <c r="E93">
        <f>ROUND(G93*(1-$H$2),2)</f>
        <v>11611.57</v>
      </c>
      <c r="F93">
        <f>ROUND(H93*(1-$H$2),2)</f>
        <v>14050</v>
      </c>
      <c r="G93">
        <f>ROUND(H93/1.21,2)</f>
        <v>11611.57</v>
      </c>
      <c r="H93" s="5">
        <v>14050</v>
      </c>
    </row>
    <row r="94" spans="1:8" x14ac:dyDescent="0.25">
      <c r="A94">
        <v>6100088</v>
      </c>
      <c r="B94" t="s">
        <v>128</v>
      </c>
      <c r="C94" s="4">
        <v>8966</v>
      </c>
      <c r="D94" t="s">
        <v>116</v>
      </c>
      <c r="E94">
        <f>ROUND(G94*(1-$H$2),2)</f>
        <v>11611.57</v>
      </c>
      <c r="F94">
        <f>ROUND(H94*(1-$H$2),2)</f>
        <v>14050</v>
      </c>
      <c r="G94">
        <f>ROUND(H94/1.21,2)</f>
        <v>11611.57</v>
      </c>
      <c r="H94" s="5">
        <v>14050</v>
      </c>
    </row>
    <row r="95" spans="1:8" x14ac:dyDescent="0.25">
      <c r="A95">
        <v>6100089</v>
      </c>
      <c r="B95" t="s">
        <v>128</v>
      </c>
      <c r="C95" s="4" t="s">
        <v>38</v>
      </c>
      <c r="D95" t="s">
        <v>117</v>
      </c>
      <c r="E95">
        <f>ROUND(G95*(1-$H$2),2)</f>
        <v>15611.57</v>
      </c>
      <c r="F95">
        <f>ROUND(H95*(1-$H$2),2)</f>
        <v>18890</v>
      </c>
      <c r="G95">
        <f>ROUND(H95/1.21,2)</f>
        <v>15611.57</v>
      </c>
      <c r="H95" s="5">
        <v>18890</v>
      </c>
    </row>
    <row r="96" spans="1:8" x14ac:dyDescent="0.25">
      <c r="A96">
        <v>6100090</v>
      </c>
      <c r="B96" t="s">
        <v>128</v>
      </c>
      <c r="C96" s="4">
        <v>8967</v>
      </c>
      <c r="D96" t="s">
        <v>118</v>
      </c>
      <c r="E96">
        <f>ROUND(G96*(1-$H$2),2)</f>
        <v>9000</v>
      </c>
      <c r="F96">
        <f>ROUND(H96*(1-$H$2),2)</f>
        <v>10890</v>
      </c>
      <c r="G96">
        <f>ROUND(H96/1.21,2)</f>
        <v>9000</v>
      </c>
      <c r="H96" s="5">
        <v>10890</v>
      </c>
    </row>
    <row r="97" spans="1:8" x14ac:dyDescent="0.25">
      <c r="A97">
        <v>6100091</v>
      </c>
      <c r="B97" t="s">
        <v>128</v>
      </c>
      <c r="C97" s="4" t="s">
        <v>39</v>
      </c>
      <c r="D97" t="s">
        <v>119</v>
      </c>
      <c r="E97">
        <f>ROUND(G97*(1-$H$2),2)</f>
        <v>12223.14</v>
      </c>
      <c r="F97">
        <f>ROUND(H97*(1-$H$2),2)</f>
        <v>14790</v>
      </c>
      <c r="G97">
        <f>ROUND(H97/1.21,2)</f>
        <v>12223.14</v>
      </c>
      <c r="H97" s="5">
        <v>14790</v>
      </c>
    </row>
    <row r="98" spans="1:8" x14ac:dyDescent="0.25">
      <c r="A98">
        <v>6100092</v>
      </c>
      <c r="B98" t="s">
        <v>128</v>
      </c>
      <c r="C98" s="4">
        <v>8968</v>
      </c>
      <c r="D98" t="s">
        <v>120</v>
      </c>
      <c r="E98">
        <f>ROUND(G98*(1-$H$2),2)</f>
        <v>6851.24</v>
      </c>
      <c r="F98">
        <f>ROUND(H98*(1-$H$2),2)</f>
        <v>8290</v>
      </c>
      <c r="G98">
        <f>ROUND(H98/1.21,2)</f>
        <v>6851.24</v>
      </c>
      <c r="H98" s="5">
        <v>8290</v>
      </c>
    </row>
    <row r="99" spans="1:8" x14ac:dyDescent="0.25">
      <c r="A99">
        <v>6100093</v>
      </c>
      <c r="B99" t="s">
        <v>128</v>
      </c>
      <c r="C99" s="4" t="s">
        <v>40</v>
      </c>
      <c r="D99" t="s">
        <v>121</v>
      </c>
      <c r="E99">
        <f>ROUND(G99*(1-$H$2),2)</f>
        <v>9247.93</v>
      </c>
      <c r="F99">
        <f>ROUND(H99*(1-$H$2),2)</f>
        <v>11190</v>
      </c>
      <c r="G99">
        <f>ROUND(H99/1.21,2)</f>
        <v>9247.93</v>
      </c>
      <c r="H99" s="5">
        <v>11190</v>
      </c>
    </row>
    <row r="100" spans="1:8" x14ac:dyDescent="0.25">
      <c r="A100">
        <v>6100012</v>
      </c>
      <c r="B100" t="s">
        <v>128</v>
      </c>
      <c r="C100" s="4">
        <v>5478</v>
      </c>
      <c r="D100" t="s">
        <v>57</v>
      </c>
      <c r="E100">
        <f>ROUND(G100*(1-$H$2),2)</f>
        <v>2223.14</v>
      </c>
      <c r="F100">
        <f>ROUND(H100*(1-$H$2),2)</f>
        <v>2690</v>
      </c>
      <c r="G100">
        <f>ROUND(H100/1.21,2)</f>
        <v>2223.14</v>
      </c>
      <c r="H100" s="5">
        <v>2690</v>
      </c>
    </row>
    <row r="101" spans="1:8" x14ac:dyDescent="0.25">
      <c r="A101">
        <v>6100013</v>
      </c>
      <c r="B101" t="s">
        <v>128</v>
      </c>
      <c r="C101" s="4" t="s">
        <v>14</v>
      </c>
      <c r="D101" t="s">
        <v>58</v>
      </c>
      <c r="E101">
        <f>ROUND(G101*(1-$H$2),2)</f>
        <v>3628.1</v>
      </c>
      <c r="F101">
        <f>ROUND(H101*(1-$H$2),2)</f>
        <v>4390</v>
      </c>
      <c r="G101">
        <f>ROUND(H101/1.21,2)</f>
        <v>3628.1</v>
      </c>
      <c r="H101" s="5">
        <v>4390</v>
      </c>
    </row>
    <row r="102" spans="1:8" x14ac:dyDescent="0.25">
      <c r="A102">
        <v>6100014</v>
      </c>
      <c r="B102" t="s">
        <v>128</v>
      </c>
      <c r="C102" s="4" t="s">
        <v>15</v>
      </c>
      <c r="D102" t="s">
        <v>59</v>
      </c>
      <c r="E102">
        <f>ROUND(G102*(1-$H$2),2)</f>
        <v>4752.07</v>
      </c>
      <c r="F102">
        <f>ROUND(H102*(1-$H$2),2)</f>
        <v>5750</v>
      </c>
      <c r="G102">
        <f>ROUND(H102/1.21,2)</f>
        <v>4752.07</v>
      </c>
      <c r="H102" s="5">
        <v>5750</v>
      </c>
    </row>
    <row r="103" spans="1:8" x14ac:dyDescent="0.25">
      <c r="A103">
        <v>6100015</v>
      </c>
      <c r="B103" t="s">
        <v>128</v>
      </c>
      <c r="C103" s="4" t="s">
        <v>16</v>
      </c>
      <c r="D103" t="s">
        <v>60</v>
      </c>
      <c r="E103">
        <f>ROUND(G103*(1-$H$2),2)</f>
        <v>4752.07</v>
      </c>
      <c r="F103">
        <f>ROUND(H103*(1-$H$2),2)</f>
        <v>5750</v>
      </c>
      <c r="G103">
        <f>ROUND(H103/1.21,2)</f>
        <v>4752.07</v>
      </c>
      <c r="H103" s="5">
        <v>5750</v>
      </c>
    </row>
    <row r="104" spans="1:8" x14ac:dyDescent="0.25">
      <c r="A104">
        <v>6100016</v>
      </c>
      <c r="B104" t="s">
        <v>128</v>
      </c>
      <c r="C104" s="4">
        <v>5479</v>
      </c>
      <c r="D104" t="s">
        <v>61</v>
      </c>
      <c r="E104">
        <f>ROUND(G104*(1-$H$2),2)</f>
        <v>1396.69</v>
      </c>
      <c r="F104">
        <f>ROUND(H104*(1-$H$2),2)</f>
        <v>1690</v>
      </c>
      <c r="G104">
        <f>ROUND(H104/1.21,2)</f>
        <v>1396.69</v>
      </c>
      <c r="H104" s="5">
        <v>1690</v>
      </c>
    </row>
    <row r="105" spans="1:8" x14ac:dyDescent="0.25">
      <c r="A105">
        <v>6100027</v>
      </c>
      <c r="B105" t="s">
        <v>129</v>
      </c>
      <c r="C105" s="4">
        <v>6127</v>
      </c>
      <c r="D105" t="s">
        <v>70</v>
      </c>
      <c r="E105">
        <f>ROUND(G105*(1-$H$2),2)</f>
        <v>3876.03</v>
      </c>
      <c r="F105">
        <f>ROUND(H105*(1-$H$2),2)</f>
        <v>4690</v>
      </c>
      <c r="G105">
        <f>ROUND(H105/1.21,2)</f>
        <v>3876.03</v>
      </c>
      <c r="H105" s="5">
        <v>4690</v>
      </c>
    </row>
    <row r="106" spans="1:8" x14ac:dyDescent="0.25">
      <c r="A106">
        <v>6100028</v>
      </c>
      <c r="B106" t="s">
        <v>129</v>
      </c>
      <c r="C106" s="4">
        <v>6128</v>
      </c>
      <c r="D106" t="s">
        <v>71</v>
      </c>
      <c r="E106">
        <f>ROUND(G106*(1-$H$2),2)</f>
        <v>3132.23</v>
      </c>
      <c r="F106">
        <f>ROUND(H106*(1-$H$2),2)</f>
        <v>3790</v>
      </c>
      <c r="G106">
        <f>ROUND(H106/1.21,2)</f>
        <v>3132.23</v>
      </c>
      <c r="H106" s="5">
        <v>3790</v>
      </c>
    </row>
    <row r="107" spans="1:8" x14ac:dyDescent="0.25">
      <c r="A107">
        <v>6100022</v>
      </c>
      <c r="B107" t="s">
        <v>129</v>
      </c>
      <c r="C107" s="4">
        <v>6101</v>
      </c>
      <c r="D107" t="s">
        <v>66</v>
      </c>
      <c r="E107">
        <f>ROUND(G107*(1-$H$2),2)</f>
        <v>6735.54</v>
      </c>
      <c r="F107">
        <f>ROUND(H107*(1-$H$2),2)</f>
        <v>8150</v>
      </c>
      <c r="G107">
        <f>ROUND(H107/1.21,2)</f>
        <v>6735.54</v>
      </c>
      <c r="H107" s="5">
        <v>8150</v>
      </c>
    </row>
    <row r="108" spans="1:8" x14ac:dyDescent="0.25">
      <c r="A108">
        <v>6100023</v>
      </c>
      <c r="B108" t="s">
        <v>129</v>
      </c>
      <c r="C108" s="4">
        <v>6102</v>
      </c>
      <c r="D108" t="s">
        <v>67</v>
      </c>
      <c r="E108">
        <f>ROUND(G108*(1-$H$2),2)</f>
        <v>6520.66</v>
      </c>
      <c r="F108">
        <f>ROUND(H108*(1-$H$2),2)</f>
        <v>7890</v>
      </c>
      <c r="G108">
        <f>ROUND(H108/1.21,2)</f>
        <v>6520.66</v>
      </c>
      <c r="H108" s="5">
        <v>7890</v>
      </c>
    </row>
    <row r="109" spans="1:8" x14ac:dyDescent="0.25">
      <c r="A109">
        <v>6100024</v>
      </c>
      <c r="B109" t="s">
        <v>129</v>
      </c>
      <c r="C109" s="4">
        <v>6111</v>
      </c>
      <c r="D109" t="s">
        <v>68</v>
      </c>
      <c r="E109">
        <f>ROUND(G109*(1-$H$2),2)</f>
        <v>7066.12</v>
      </c>
      <c r="F109">
        <f>ROUND(H109*(1-$H$2),2)</f>
        <v>8550</v>
      </c>
      <c r="G109">
        <f>ROUND(H109/1.21,2)</f>
        <v>7066.12</v>
      </c>
      <c r="H109" s="5">
        <v>8550</v>
      </c>
    </row>
    <row r="110" spans="1:8" x14ac:dyDescent="0.25">
      <c r="A110">
        <v>6100025</v>
      </c>
      <c r="B110" t="s">
        <v>129</v>
      </c>
      <c r="C110" s="4">
        <v>6112</v>
      </c>
      <c r="D110" t="s">
        <v>69</v>
      </c>
      <c r="E110">
        <f>ROUND(G110*(1-$H$2),2)</f>
        <v>7595.04</v>
      </c>
      <c r="F110">
        <f>ROUND(H110*(1-$H$2),2)</f>
        <v>9190</v>
      </c>
      <c r="G110">
        <f>ROUND(H110/1.21,2)</f>
        <v>7595.04</v>
      </c>
      <c r="H110" s="5">
        <v>9190</v>
      </c>
    </row>
    <row r="111" spans="1:8" x14ac:dyDescent="0.25">
      <c r="A111">
        <v>6100061</v>
      </c>
      <c r="B111" t="s">
        <v>132</v>
      </c>
      <c r="C111" s="4">
        <v>7400</v>
      </c>
      <c r="D111" t="s">
        <v>101</v>
      </c>
      <c r="E111">
        <f>ROUND(G111*(1-$H$2),2)</f>
        <v>7644.63</v>
      </c>
      <c r="F111">
        <f>ROUND(H111*(1-$H$2),2)</f>
        <v>9250</v>
      </c>
      <c r="G111">
        <f>ROUND(H111/1.21,2)</f>
        <v>7644.63</v>
      </c>
      <c r="H111" s="5">
        <v>9250</v>
      </c>
    </row>
    <row r="112" spans="1:8" x14ac:dyDescent="0.25">
      <c r="A112">
        <v>6100062</v>
      </c>
      <c r="B112" t="s">
        <v>132</v>
      </c>
      <c r="C112" s="4" t="s">
        <v>30</v>
      </c>
      <c r="D112" t="s">
        <v>102</v>
      </c>
      <c r="E112">
        <f>ROUND(G112*(1-$H$2),2)</f>
        <v>10322.31</v>
      </c>
      <c r="F112">
        <f>ROUND(H112*(1-$H$2),2)</f>
        <v>12490</v>
      </c>
      <c r="G112">
        <f>ROUND(H112/1.21,2)</f>
        <v>10322.31</v>
      </c>
      <c r="H112" s="5">
        <v>12490</v>
      </c>
    </row>
    <row r="113" spans="1:8" x14ac:dyDescent="0.25">
      <c r="A113">
        <v>6100064</v>
      </c>
      <c r="B113" t="s">
        <v>132</v>
      </c>
      <c r="C113" s="4" t="s">
        <v>31</v>
      </c>
      <c r="D113" t="s">
        <v>103</v>
      </c>
      <c r="E113">
        <f>ROUND(G113*(1-$H$2),2)</f>
        <v>12140.5</v>
      </c>
      <c r="F113">
        <f>ROUND(H113*(1-$H$2),2)</f>
        <v>14690</v>
      </c>
      <c r="G113">
        <f>ROUND(H113/1.21,2)</f>
        <v>12140.5</v>
      </c>
      <c r="H113" s="5">
        <v>14690</v>
      </c>
    </row>
    <row r="114" spans="1:8" x14ac:dyDescent="0.25">
      <c r="A114">
        <v>6100065</v>
      </c>
      <c r="B114" t="s">
        <v>132</v>
      </c>
      <c r="C114" s="4">
        <v>7401</v>
      </c>
      <c r="D114" t="s">
        <v>104</v>
      </c>
      <c r="E114">
        <f>ROUND(G114*(1-$H$2),2)</f>
        <v>7231.4</v>
      </c>
      <c r="F114">
        <f>ROUND(H114*(1-$H$2),2)</f>
        <v>8750</v>
      </c>
      <c r="G114">
        <f>ROUND(H114/1.21,2)</f>
        <v>7231.4</v>
      </c>
      <c r="H114" s="5">
        <v>8750</v>
      </c>
    </row>
    <row r="115" spans="1:8" x14ac:dyDescent="0.25">
      <c r="A115">
        <v>6100066</v>
      </c>
      <c r="B115" t="s">
        <v>132</v>
      </c>
      <c r="C115" s="4" t="s">
        <v>32</v>
      </c>
      <c r="D115" t="s">
        <v>105</v>
      </c>
      <c r="E115">
        <f>ROUND(G115*(1-$H$2),2)</f>
        <v>9743.7999999999993</v>
      </c>
      <c r="F115">
        <f>ROUND(H115*(1-$H$2),2)</f>
        <v>11790</v>
      </c>
      <c r="G115">
        <f>ROUND(H115/1.21,2)</f>
        <v>9743.7999999999993</v>
      </c>
      <c r="H115" s="5">
        <v>11790</v>
      </c>
    </row>
    <row r="116" spans="1:8" x14ac:dyDescent="0.25">
      <c r="A116">
        <v>6100068</v>
      </c>
      <c r="B116" t="s">
        <v>132</v>
      </c>
      <c r="C116" s="4" t="s">
        <v>33</v>
      </c>
      <c r="D116" t="s">
        <v>106</v>
      </c>
      <c r="E116">
        <f>ROUND(G116*(1-$H$2),2)</f>
        <v>11528.93</v>
      </c>
      <c r="F116">
        <f>ROUND(H116*(1-$H$2),2)</f>
        <v>13950</v>
      </c>
      <c r="G116">
        <f>ROUND(H116/1.21,2)</f>
        <v>11528.93</v>
      </c>
      <c r="H116" s="5">
        <v>13950</v>
      </c>
    </row>
    <row r="117" spans="1:8" x14ac:dyDescent="0.25">
      <c r="A117">
        <v>6100069</v>
      </c>
      <c r="B117" t="s">
        <v>132</v>
      </c>
      <c r="C117" s="4">
        <v>7403</v>
      </c>
      <c r="D117" t="s">
        <v>107</v>
      </c>
      <c r="E117">
        <f>ROUND(G117*(1-$H$2),2)</f>
        <v>6851.24</v>
      </c>
      <c r="F117">
        <f>ROUND(H117*(1-$H$2),2)</f>
        <v>8290</v>
      </c>
      <c r="G117">
        <f>ROUND(H117/1.21,2)</f>
        <v>6851.24</v>
      </c>
      <c r="H117" s="5">
        <v>8290</v>
      </c>
    </row>
    <row r="118" spans="1:8" x14ac:dyDescent="0.25">
      <c r="A118">
        <v>6100070</v>
      </c>
      <c r="B118" t="s">
        <v>132</v>
      </c>
      <c r="C118" s="4" t="s">
        <v>34</v>
      </c>
      <c r="D118" t="s">
        <v>108</v>
      </c>
      <c r="E118">
        <f>ROUND(G118*(1-$H$2),2)</f>
        <v>9247.93</v>
      </c>
      <c r="F118">
        <f>ROUND(H118*(1-$H$2),2)</f>
        <v>11190</v>
      </c>
      <c r="G118">
        <f>ROUND(H118/1.21,2)</f>
        <v>9247.93</v>
      </c>
      <c r="H118" s="5">
        <v>11190</v>
      </c>
    </row>
    <row r="119" spans="1:8" x14ac:dyDescent="0.25">
      <c r="A119">
        <v>6100072</v>
      </c>
      <c r="B119" t="s">
        <v>132</v>
      </c>
      <c r="C119" s="4" t="s">
        <v>35</v>
      </c>
      <c r="D119" t="s">
        <v>109</v>
      </c>
      <c r="E119">
        <f>ROUND(G119*(1-$H$2),2)</f>
        <v>10900.83</v>
      </c>
      <c r="F119">
        <f>ROUND(H119*(1-$H$2),2)</f>
        <v>13190</v>
      </c>
      <c r="G119">
        <f>ROUND(H119/1.21,2)</f>
        <v>10900.83</v>
      </c>
      <c r="H119" s="5">
        <v>13190</v>
      </c>
    </row>
    <row r="120" spans="1:8" x14ac:dyDescent="0.25">
      <c r="A120">
        <v>6100073</v>
      </c>
      <c r="B120" t="s">
        <v>132</v>
      </c>
      <c r="C120" s="4">
        <v>7404</v>
      </c>
      <c r="D120" t="s">
        <v>110</v>
      </c>
      <c r="E120">
        <f>ROUND(G120*(1-$H$2),2)</f>
        <v>6438.02</v>
      </c>
      <c r="F120">
        <f>ROUND(H120*(1-$H$2),2)</f>
        <v>7790</v>
      </c>
      <c r="G120">
        <f>ROUND(H120/1.21,2)</f>
        <v>6438.02</v>
      </c>
      <c r="H120" s="5">
        <v>7790</v>
      </c>
    </row>
    <row r="121" spans="1:8" x14ac:dyDescent="0.25">
      <c r="A121">
        <v>6100074</v>
      </c>
      <c r="B121" t="s">
        <v>132</v>
      </c>
      <c r="C121" s="4" t="s">
        <v>36</v>
      </c>
      <c r="D121" t="s">
        <v>111</v>
      </c>
      <c r="E121">
        <f>ROUND(G121*(1-$H$2),2)</f>
        <v>8636.36</v>
      </c>
      <c r="F121">
        <f>ROUND(H121*(1-$H$2),2)</f>
        <v>10450</v>
      </c>
      <c r="G121">
        <f>ROUND(H121/1.21,2)</f>
        <v>8636.36</v>
      </c>
      <c r="H121" s="5">
        <v>10450</v>
      </c>
    </row>
    <row r="122" spans="1:8" x14ac:dyDescent="0.25">
      <c r="A122">
        <v>6100076</v>
      </c>
      <c r="B122" t="s">
        <v>132</v>
      </c>
      <c r="C122" s="4" t="s">
        <v>37</v>
      </c>
      <c r="D122" t="s">
        <v>112</v>
      </c>
      <c r="E122">
        <f>ROUND(G122*(1-$H$2),2)</f>
        <v>10322.31</v>
      </c>
      <c r="F122">
        <f>ROUND(H122*(1-$H$2),2)</f>
        <v>12490</v>
      </c>
      <c r="G122">
        <f>ROUND(H122/1.21,2)</f>
        <v>10322.31</v>
      </c>
      <c r="H122" s="5">
        <v>12490</v>
      </c>
    </row>
    <row r="123" spans="1:8" x14ac:dyDescent="0.25">
      <c r="A123">
        <v>6100098</v>
      </c>
      <c r="B123" t="s">
        <v>133</v>
      </c>
      <c r="C123" s="4" t="s">
        <v>45</v>
      </c>
      <c r="D123" t="s">
        <v>134</v>
      </c>
      <c r="E123">
        <f>ROUND(G123*(1-$H$2),2)</f>
        <v>10239.67</v>
      </c>
      <c r="F123">
        <f>ROUND(H123*(1-$H$2),2)</f>
        <v>12390</v>
      </c>
      <c r="G123">
        <f>ROUND(H123/1.21,2)</f>
        <v>10239.67</v>
      </c>
      <c r="H123" s="5">
        <v>12390</v>
      </c>
    </row>
    <row r="124" spans="1:8" x14ac:dyDescent="0.25">
      <c r="A124">
        <v>6100094</v>
      </c>
      <c r="B124" t="s">
        <v>133</v>
      </c>
      <c r="C124" s="4" t="s">
        <v>41</v>
      </c>
      <c r="D124" t="s">
        <v>122</v>
      </c>
      <c r="E124">
        <f>ROUND(G124*(1-$H$2),2)</f>
        <v>1479.34</v>
      </c>
      <c r="F124">
        <f>ROUND(H124*(1-$H$2),2)</f>
        <v>1790</v>
      </c>
      <c r="G124">
        <f>ROUND(H124/1.21,2)</f>
        <v>1479.34</v>
      </c>
      <c r="H124" s="5">
        <v>1790</v>
      </c>
    </row>
    <row r="125" spans="1:8" x14ac:dyDescent="0.25">
      <c r="A125">
        <v>6100095</v>
      </c>
      <c r="B125" t="s">
        <v>133</v>
      </c>
      <c r="C125" s="4" t="s">
        <v>42</v>
      </c>
      <c r="D125" t="s">
        <v>123</v>
      </c>
      <c r="E125">
        <f>ROUND(G125*(1-$H$2),2)</f>
        <v>1479.34</v>
      </c>
      <c r="F125">
        <f>ROUND(H125*(1-$H$2),2)</f>
        <v>1790</v>
      </c>
      <c r="G125">
        <f>ROUND(H125/1.21,2)</f>
        <v>1479.34</v>
      </c>
      <c r="H125" s="5">
        <v>1790</v>
      </c>
    </row>
    <row r="126" spans="1:8" x14ac:dyDescent="0.25">
      <c r="A126">
        <v>6100096</v>
      </c>
      <c r="B126" t="s">
        <v>133</v>
      </c>
      <c r="C126" s="4" t="s">
        <v>43</v>
      </c>
      <c r="D126" t="s">
        <v>124</v>
      </c>
      <c r="E126">
        <f>ROUND(G126*(1-$H$2),2)</f>
        <v>1479.34</v>
      </c>
      <c r="F126">
        <f>ROUND(H126*(1-$H$2),2)</f>
        <v>1790</v>
      </c>
      <c r="G126">
        <f>ROUND(H126/1.21,2)</f>
        <v>1479.34</v>
      </c>
      <c r="H126" s="5">
        <v>1790</v>
      </c>
    </row>
    <row r="127" spans="1:8" x14ac:dyDescent="0.25">
      <c r="A127">
        <v>6100097</v>
      </c>
      <c r="B127" t="s">
        <v>133</v>
      </c>
      <c r="C127" s="4" t="s">
        <v>44</v>
      </c>
      <c r="D127" t="s">
        <v>125</v>
      </c>
      <c r="E127">
        <f>ROUND(G127*(1-$H$2),2)</f>
        <v>1479.34</v>
      </c>
      <c r="F127">
        <f>ROUND(H127*(1-$H$2),2)</f>
        <v>1790</v>
      </c>
      <c r="G127">
        <f>ROUND(H127/1.21,2)</f>
        <v>1479.34</v>
      </c>
      <c r="H127" s="5">
        <v>1790</v>
      </c>
    </row>
    <row r="128" spans="1:8" x14ac:dyDescent="0.25">
      <c r="A128">
        <v>6100131</v>
      </c>
      <c r="B128" t="s">
        <v>133</v>
      </c>
      <c r="C128" s="4" t="s">
        <v>203</v>
      </c>
      <c r="D128" t="s">
        <v>168</v>
      </c>
      <c r="E128">
        <f>ROUND(G128*(1-$H$2),2)</f>
        <v>1479.34</v>
      </c>
      <c r="F128">
        <f>ROUND(H128*(1-$H$2),2)</f>
        <v>1790</v>
      </c>
      <c r="G128">
        <f>ROUND(H128/1.21,2)</f>
        <v>1479.34</v>
      </c>
      <c r="H128" s="5">
        <v>1790</v>
      </c>
    </row>
    <row r="129" spans="1:8" x14ac:dyDescent="0.25">
      <c r="A129">
        <v>6100130</v>
      </c>
      <c r="B129" t="s">
        <v>133</v>
      </c>
      <c r="C129" s="4">
        <v>9916</v>
      </c>
      <c r="D129" t="s">
        <v>167</v>
      </c>
      <c r="E129">
        <f>ROUND(G129*(1-$H$2),2)</f>
        <v>900.83</v>
      </c>
      <c r="F129">
        <f>ROUND(H129*(1-$H$2),2)</f>
        <v>1090</v>
      </c>
      <c r="G129">
        <f>ROUND(H129/1.21,2)</f>
        <v>900.83</v>
      </c>
      <c r="H129" s="5">
        <v>1090</v>
      </c>
    </row>
    <row r="130" spans="1:8" x14ac:dyDescent="0.25">
      <c r="A130">
        <v>6100134</v>
      </c>
      <c r="B130" t="s">
        <v>133</v>
      </c>
      <c r="C130" s="4" t="s">
        <v>206</v>
      </c>
      <c r="D130" t="s">
        <v>171</v>
      </c>
      <c r="E130">
        <f>ROUND(G130*(1-$H$2),2)</f>
        <v>1479.34</v>
      </c>
      <c r="F130">
        <f>ROUND(H130*(1-$H$2),2)</f>
        <v>1790</v>
      </c>
      <c r="G130">
        <f>ROUND(H130/1.21,2)</f>
        <v>1479.34</v>
      </c>
      <c r="H130" s="5">
        <v>1790</v>
      </c>
    </row>
    <row r="131" spans="1:8" x14ac:dyDescent="0.25">
      <c r="A131">
        <v>6100132</v>
      </c>
      <c r="B131" t="s">
        <v>133</v>
      </c>
      <c r="C131" s="4" t="s">
        <v>204</v>
      </c>
      <c r="D131" t="s">
        <v>169</v>
      </c>
      <c r="E131">
        <f>ROUND(G131*(1-$H$2),2)</f>
        <v>1479.34</v>
      </c>
      <c r="F131">
        <f>ROUND(H131*(1-$H$2),2)</f>
        <v>1790</v>
      </c>
      <c r="G131">
        <f>ROUND(H131/1.21,2)</f>
        <v>1479.34</v>
      </c>
      <c r="H131" s="5">
        <v>1790</v>
      </c>
    </row>
    <row r="132" spans="1:8" x14ac:dyDescent="0.25">
      <c r="A132">
        <v>6100133</v>
      </c>
      <c r="B132" t="s">
        <v>133</v>
      </c>
      <c r="C132" s="4" t="s">
        <v>205</v>
      </c>
      <c r="D132" t="s">
        <v>170</v>
      </c>
      <c r="E132">
        <f>ROUND(G132*(1-$H$2),2)</f>
        <v>1479.34</v>
      </c>
      <c r="F132">
        <f>ROUND(H132*(1-$H$2),2)</f>
        <v>1790</v>
      </c>
      <c r="G132">
        <f>ROUND(H132/1.21,2)</f>
        <v>1479.34</v>
      </c>
      <c r="H132" s="5">
        <v>1790</v>
      </c>
    </row>
    <row r="133" spans="1:8" x14ac:dyDescent="0.25">
      <c r="A133">
        <v>6100135</v>
      </c>
      <c r="B133" t="s">
        <v>133</v>
      </c>
      <c r="C133" s="4" t="s">
        <v>207</v>
      </c>
      <c r="D133" t="s">
        <v>172</v>
      </c>
      <c r="E133">
        <f>ROUND(G133*(1-$H$2),2)</f>
        <v>1479.34</v>
      </c>
      <c r="F133">
        <f>ROUND(H133*(1-$H$2),2)</f>
        <v>1790</v>
      </c>
      <c r="G133">
        <f>ROUND(H133/1.21,2)</f>
        <v>1479.34</v>
      </c>
      <c r="H133" s="5">
        <v>1790</v>
      </c>
    </row>
    <row r="134" spans="1:8" x14ac:dyDescent="0.25">
      <c r="A134">
        <v>6100136</v>
      </c>
      <c r="B134" t="s">
        <v>133</v>
      </c>
      <c r="C134" s="4" t="s">
        <v>208</v>
      </c>
      <c r="D134" t="s">
        <v>173</v>
      </c>
      <c r="E134">
        <f>ROUND(G134*(1-$H$2),2)</f>
        <v>1479.34</v>
      </c>
      <c r="F134">
        <f>ROUND(H134*(1-$H$2),2)</f>
        <v>1790</v>
      </c>
      <c r="G134">
        <f>ROUND(H134/1.21,2)</f>
        <v>1479.34</v>
      </c>
      <c r="H134" s="5">
        <v>1790</v>
      </c>
    </row>
  </sheetData>
  <autoFilter ref="B9:B92" xr:uid="{9F151414-6F73-4B14-AD8E-E63FEDB59C93}"/>
  <sortState xmlns:xlrd2="http://schemas.microsoft.com/office/spreadsheetml/2017/richdata2" ref="A11:H134">
    <sortCondition ref="B11:B134"/>
    <sortCondition ref="D11:D134"/>
  </sortState>
  <mergeCells count="8">
    <mergeCell ref="G2:G3"/>
    <mergeCell ref="H2:H3"/>
    <mergeCell ref="A9:A10"/>
    <mergeCell ref="C9:C10"/>
    <mergeCell ref="D9:D10"/>
    <mergeCell ref="E9:F9"/>
    <mergeCell ref="G9:H9"/>
    <mergeCell ref="B9:B10"/>
  </mergeCells>
  <conditionalFormatting sqref="A1:B10">
    <cfRule type="duplicateValues" dxfId="0" priority="1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Dvorský</dc:creator>
  <cp:lastModifiedBy>Oto Dvorský</cp:lastModifiedBy>
  <dcterms:created xsi:type="dcterms:W3CDTF">2021-03-31T06:26:25Z</dcterms:created>
  <dcterms:modified xsi:type="dcterms:W3CDTF">2023-05-31T11:08:55Z</dcterms:modified>
</cp:coreProperties>
</file>