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ntrální ceníky\"/>
    </mc:Choice>
  </mc:AlternateContent>
  <xr:revisionPtr revIDLastSave="0" documentId="13_ncr:1_{CAF853D2-AFFF-43D2-AA9E-04A4FCB4EEF9}" xr6:coauthVersionLast="47" xr6:coauthVersionMax="47" xr10:uidLastSave="{00000000-0000-0000-0000-000000000000}"/>
  <bookViews>
    <workbookView xWindow="1950" yWindow="1050" windowWidth="26850" windowHeight="15150" xr2:uid="{00000000-000D-0000-FFFF-FFFF00000000}"/>
  </bookViews>
  <sheets>
    <sheet name="ceník" sheetId="1" r:id="rId1"/>
    <sheet name="List1" sheetId="2" r:id="rId2"/>
  </sheets>
  <definedNames>
    <definedName name="_xlnm._FilterDatabase" localSheetId="0" hidden="1">ceník!$B$8:$B$760</definedName>
  </definedNames>
  <calcPr calcId="181029"/>
</workbook>
</file>

<file path=xl/calcChain.xml><?xml version="1.0" encoding="utf-8"?>
<calcChain xmlns="http://schemas.openxmlformats.org/spreadsheetml/2006/main">
  <c r="H271" i="1" l="1"/>
  <c r="I271" i="1"/>
  <c r="G271" i="1" s="1"/>
  <c r="H272" i="1"/>
  <c r="I272" i="1"/>
  <c r="G272" i="1" s="1"/>
  <c r="G273" i="1"/>
  <c r="H273" i="1"/>
  <c r="I273" i="1"/>
  <c r="H560" i="1"/>
  <c r="I560" i="1"/>
  <c r="G560" i="1" s="1"/>
  <c r="H561" i="1"/>
  <c r="I561" i="1"/>
  <c r="G561" i="1" s="1"/>
  <c r="H562" i="1"/>
  <c r="I562" i="1"/>
  <c r="G562" i="1" s="1"/>
  <c r="H601" i="1"/>
  <c r="I601" i="1"/>
  <c r="G601" i="1" s="1"/>
  <c r="H623" i="1"/>
  <c r="I623" i="1"/>
  <c r="G623" i="1" s="1"/>
  <c r="H624" i="1"/>
  <c r="I624" i="1"/>
  <c r="G624" i="1" s="1"/>
  <c r="H625" i="1"/>
  <c r="I625" i="1"/>
  <c r="G625" i="1" s="1"/>
  <c r="H353" i="1"/>
  <c r="I353" i="1"/>
  <c r="G353" i="1" s="1"/>
  <c r="H354" i="1"/>
  <c r="I354" i="1"/>
  <c r="G354" i="1" s="1"/>
  <c r="H540" i="1"/>
  <c r="I540" i="1"/>
  <c r="G540" i="1" s="1"/>
  <c r="H541" i="1"/>
  <c r="I541" i="1"/>
  <c r="G541" i="1" s="1"/>
  <c r="H760" i="1"/>
  <c r="I760" i="1"/>
  <c r="G760" i="1" s="1"/>
  <c r="H759" i="1"/>
  <c r="I759" i="1"/>
  <c r="G759" i="1" s="1"/>
  <c r="H752" i="1"/>
  <c r="I752" i="1"/>
  <c r="G752" i="1" s="1"/>
  <c r="H753" i="1"/>
  <c r="I753" i="1"/>
  <c r="G753" i="1" s="1"/>
  <c r="H754" i="1"/>
  <c r="I754" i="1"/>
  <c r="G754" i="1" s="1"/>
  <c r="H755" i="1"/>
  <c r="I755" i="1"/>
  <c r="G755" i="1" s="1"/>
  <c r="H756" i="1"/>
  <c r="I756" i="1"/>
  <c r="G756" i="1" s="1"/>
  <c r="H757" i="1"/>
  <c r="I757" i="1"/>
  <c r="G757" i="1" s="1"/>
  <c r="H758" i="1"/>
  <c r="I758" i="1"/>
  <c r="G758" i="1" s="1"/>
  <c r="H729" i="1"/>
  <c r="I729" i="1"/>
  <c r="G729" i="1" s="1"/>
  <c r="H730" i="1"/>
  <c r="I730" i="1"/>
  <c r="G730" i="1" s="1"/>
  <c r="H731" i="1"/>
  <c r="I731" i="1"/>
  <c r="G731" i="1" s="1"/>
  <c r="H732" i="1"/>
  <c r="I732" i="1"/>
  <c r="G732" i="1" s="1"/>
  <c r="H733" i="1"/>
  <c r="I733" i="1"/>
  <c r="G733" i="1" s="1"/>
  <c r="H734" i="1"/>
  <c r="I734" i="1"/>
  <c r="G734" i="1" s="1"/>
  <c r="H735" i="1"/>
  <c r="I735" i="1"/>
  <c r="G735" i="1" s="1"/>
  <c r="H736" i="1"/>
  <c r="I736" i="1"/>
  <c r="G736" i="1" s="1"/>
  <c r="H737" i="1"/>
  <c r="I737" i="1"/>
  <c r="G737" i="1" s="1"/>
  <c r="H738" i="1"/>
  <c r="I738" i="1"/>
  <c r="G738" i="1" s="1"/>
  <c r="H739" i="1"/>
  <c r="I739" i="1"/>
  <c r="G739" i="1" s="1"/>
  <c r="H740" i="1"/>
  <c r="I740" i="1"/>
  <c r="G740" i="1" s="1"/>
  <c r="H741" i="1"/>
  <c r="I741" i="1"/>
  <c r="G741" i="1" s="1"/>
  <c r="H742" i="1"/>
  <c r="I742" i="1"/>
  <c r="G742" i="1" s="1"/>
  <c r="H743" i="1"/>
  <c r="I743" i="1"/>
  <c r="G743" i="1" s="1"/>
  <c r="H744" i="1"/>
  <c r="I744" i="1"/>
  <c r="G744" i="1" s="1"/>
  <c r="H745" i="1"/>
  <c r="I745" i="1"/>
  <c r="G745" i="1" s="1"/>
  <c r="H746" i="1"/>
  <c r="I746" i="1"/>
  <c r="G746" i="1" s="1"/>
  <c r="H747" i="1"/>
  <c r="I747" i="1"/>
  <c r="G747" i="1" s="1"/>
  <c r="H748" i="1"/>
  <c r="I748" i="1"/>
  <c r="G748" i="1" s="1"/>
  <c r="H749" i="1"/>
  <c r="I749" i="1"/>
  <c r="G749" i="1" s="1"/>
  <c r="H750" i="1"/>
  <c r="I750" i="1"/>
  <c r="G750" i="1" s="1"/>
  <c r="H751" i="1"/>
  <c r="I751" i="1"/>
  <c r="G751" i="1" s="1"/>
  <c r="H539" i="1"/>
  <c r="I539" i="1"/>
  <c r="G539" i="1" s="1"/>
  <c r="H727" i="1" l="1"/>
  <c r="I727" i="1"/>
  <c r="G727" i="1" s="1"/>
  <c r="H728" i="1"/>
  <c r="I728" i="1"/>
  <c r="G728" i="1" s="1"/>
  <c r="H703" i="1"/>
  <c r="I703" i="1"/>
  <c r="G703" i="1" s="1"/>
  <c r="H704" i="1"/>
  <c r="I704" i="1"/>
  <c r="G704" i="1" s="1"/>
  <c r="H705" i="1"/>
  <c r="I705" i="1"/>
  <c r="G705" i="1" s="1"/>
  <c r="H706" i="1"/>
  <c r="I706" i="1"/>
  <c r="G706" i="1" s="1"/>
  <c r="H707" i="1"/>
  <c r="I707" i="1"/>
  <c r="G707" i="1" s="1"/>
  <c r="H708" i="1"/>
  <c r="I708" i="1"/>
  <c r="G708" i="1" s="1"/>
  <c r="H709" i="1"/>
  <c r="I709" i="1"/>
  <c r="G709" i="1" s="1"/>
  <c r="H710" i="1"/>
  <c r="I710" i="1"/>
  <c r="G710" i="1" s="1"/>
  <c r="H711" i="1"/>
  <c r="I711" i="1"/>
  <c r="G711" i="1" s="1"/>
  <c r="H712" i="1"/>
  <c r="I712" i="1"/>
  <c r="G712" i="1" s="1"/>
  <c r="H713" i="1"/>
  <c r="I713" i="1"/>
  <c r="G713" i="1" s="1"/>
  <c r="H714" i="1"/>
  <c r="I714" i="1"/>
  <c r="G714" i="1" s="1"/>
  <c r="H715" i="1"/>
  <c r="I715" i="1"/>
  <c r="G715" i="1" s="1"/>
  <c r="H716" i="1"/>
  <c r="I716" i="1"/>
  <c r="G716" i="1" s="1"/>
  <c r="H717" i="1"/>
  <c r="I717" i="1"/>
  <c r="G717" i="1" s="1"/>
  <c r="H718" i="1"/>
  <c r="I718" i="1"/>
  <c r="G718" i="1" s="1"/>
  <c r="H719" i="1"/>
  <c r="I719" i="1"/>
  <c r="G719" i="1" s="1"/>
  <c r="H720" i="1"/>
  <c r="I720" i="1"/>
  <c r="G720" i="1" s="1"/>
  <c r="H721" i="1"/>
  <c r="I721" i="1"/>
  <c r="G721" i="1" s="1"/>
  <c r="H722" i="1"/>
  <c r="I722" i="1"/>
  <c r="G722" i="1" s="1"/>
  <c r="H723" i="1"/>
  <c r="I723" i="1"/>
  <c r="G723" i="1" s="1"/>
  <c r="H724" i="1"/>
  <c r="I724" i="1"/>
  <c r="G724" i="1" s="1"/>
  <c r="H725" i="1"/>
  <c r="I725" i="1"/>
  <c r="G725" i="1" s="1"/>
  <c r="H726" i="1"/>
  <c r="I726" i="1"/>
  <c r="G726" i="1" s="1"/>
  <c r="H162" i="1"/>
  <c r="I166" i="1"/>
  <c r="G166" i="1" s="1"/>
  <c r="H229" i="1"/>
  <c r="H257" i="1"/>
  <c r="H270" i="1"/>
  <c r="H340" i="1"/>
  <c r="H344" i="1"/>
  <c r="H453" i="1"/>
  <c r="H551" i="1"/>
  <c r="H559" i="1"/>
  <c r="I566" i="1"/>
  <c r="G566" i="1" s="1"/>
  <c r="I580" i="1"/>
  <c r="G580" i="1" s="1"/>
  <c r="H612" i="1"/>
  <c r="H696" i="1"/>
  <c r="H695" i="1"/>
  <c r="H688" i="1"/>
  <c r="H687" i="1"/>
  <c r="H666" i="1"/>
  <c r="H659" i="1"/>
  <c r="H658" i="1"/>
  <c r="H649" i="1"/>
  <c r="H648" i="1"/>
  <c r="H640" i="1"/>
  <c r="H622" i="1"/>
  <c r="H621" i="1"/>
  <c r="H613" i="1"/>
  <c r="H599" i="1"/>
  <c r="H598" i="1"/>
  <c r="H591" i="1"/>
  <c r="H590" i="1"/>
  <c r="H582" i="1"/>
  <c r="H569" i="1"/>
  <c r="H558" i="1"/>
  <c r="H550" i="1"/>
  <c r="H515" i="1"/>
  <c r="H492" i="1"/>
  <c r="I482" i="1"/>
  <c r="G482" i="1" s="1"/>
  <c r="I475" i="1"/>
  <c r="G475" i="1" s="1"/>
  <c r="H474" i="1"/>
  <c r="H462" i="1"/>
  <c r="I455" i="1"/>
  <c r="G455" i="1" s="1"/>
  <c r="H442" i="1"/>
  <c r="H429" i="1"/>
  <c r="H428" i="1"/>
  <c r="H415" i="1"/>
  <c r="H414" i="1"/>
  <c r="H407" i="1"/>
  <c r="H406" i="1"/>
  <c r="H386" i="1"/>
  <c r="H385" i="1"/>
  <c r="H371" i="1"/>
  <c r="H370" i="1"/>
  <c r="H363" i="1"/>
  <c r="H362" i="1"/>
  <c r="H339" i="1"/>
  <c r="H326" i="1"/>
  <c r="H325" i="1"/>
  <c r="H313" i="1"/>
  <c r="H306" i="1"/>
  <c r="H305" i="1"/>
  <c r="H266" i="1"/>
  <c r="H265" i="1"/>
  <c r="H255" i="1"/>
  <c r="H232" i="1"/>
  <c r="H212" i="1"/>
  <c r="H211" i="1"/>
  <c r="H205" i="1"/>
  <c r="H204" i="1"/>
  <c r="I188" i="1"/>
  <c r="G188" i="1" s="1"/>
  <c r="H187" i="1"/>
  <c r="H179" i="1"/>
  <c r="H153" i="1"/>
  <c r="H152" i="1"/>
  <c r="H125" i="1"/>
  <c r="H124" i="1"/>
  <c r="H112" i="1"/>
  <c r="H111" i="1"/>
  <c r="I79" i="1"/>
  <c r="G79" i="1" s="1"/>
  <c r="H78" i="1"/>
  <c r="H62" i="1"/>
  <c r="H61" i="1"/>
  <c r="H25" i="1"/>
  <c r="H24" i="1"/>
  <c r="H15" i="1"/>
  <c r="H702" i="1"/>
  <c r="H701" i="1"/>
  <c r="H700" i="1"/>
  <c r="H699" i="1"/>
  <c r="I698" i="1"/>
  <c r="G698" i="1" s="1"/>
  <c r="H691" i="1"/>
  <c r="H674" i="1"/>
  <c r="I673" i="1"/>
  <c r="G673" i="1" s="1"/>
  <c r="I672" i="1"/>
  <c r="G672" i="1" s="1"/>
  <c r="I662" i="1"/>
  <c r="G662" i="1" s="1"/>
  <c r="I660" i="1"/>
  <c r="G660" i="1" s="1"/>
  <c r="H657" i="1"/>
  <c r="I654" i="1"/>
  <c r="G654" i="1" s="1"/>
  <c r="H650" i="1"/>
  <c r="H647" i="1"/>
  <c r="I646" i="1"/>
  <c r="G646" i="1" s="1"/>
  <c r="H645" i="1"/>
  <c r="H644" i="1"/>
  <c r="I643" i="1"/>
  <c r="G643" i="1" s="1"/>
  <c r="H642" i="1"/>
  <c r="I630" i="1"/>
  <c r="G630" i="1" s="1"/>
  <c r="I629" i="1"/>
  <c r="G629" i="1" s="1"/>
  <c r="H628" i="1"/>
  <c r="H627" i="1"/>
  <c r="H626" i="1"/>
  <c r="I620" i="1"/>
  <c r="G620" i="1" s="1"/>
  <c r="H619" i="1"/>
  <c r="I618" i="1"/>
  <c r="G618" i="1" s="1"/>
  <c r="H617" i="1"/>
  <c r="H616" i="1"/>
  <c r="H614" i="1"/>
  <c r="H609" i="1"/>
  <c r="I607" i="1"/>
  <c r="G607" i="1" s="1"/>
  <c r="I606" i="1"/>
  <c r="G606" i="1" s="1"/>
  <c r="H603" i="1"/>
  <c r="I602" i="1"/>
  <c r="G602" i="1" s="1"/>
  <c r="H600" i="1"/>
  <c r="H597" i="1"/>
  <c r="H596" i="1"/>
  <c r="H594" i="1"/>
  <c r="H593" i="1"/>
  <c r="H592" i="1"/>
  <c r="H589" i="1"/>
  <c r="I588" i="1"/>
  <c r="G588" i="1" s="1"/>
  <c r="H587" i="1"/>
  <c r="H586" i="1"/>
  <c r="H584" i="1"/>
  <c r="I579" i="1"/>
  <c r="G579" i="1" s="1"/>
  <c r="I573" i="1"/>
  <c r="G573" i="1" s="1"/>
  <c r="I572" i="1"/>
  <c r="G572" i="1" s="1"/>
  <c r="I571" i="1"/>
  <c r="G571" i="1" s="1"/>
  <c r="H567" i="1"/>
  <c r="I565" i="1"/>
  <c r="G565" i="1" s="1"/>
  <c r="I564" i="1"/>
  <c r="G564" i="1" s="1"/>
  <c r="H563" i="1"/>
  <c r="H557" i="1"/>
  <c r="I556" i="1"/>
  <c r="G556" i="1" s="1"/>
  <c r="H554" i="1"/>
  <c r="H553" i="1"/>
  <c r="H552" i="1"/>
  <c r="H548" i="1"/>
  <c r="I542" i="1"/>
  <c r="G542" i="1" s="1"/>
  <c r="H538" i="1"/>
  <c r="H534" i="1"/>
  <c r="I516" i="1"/>
  <c r="G516" i="1" s="1"/>
  <c r="H491" i="1"/>
  <c r="H489" i="1"/>
  <c r="I487" i="1"/>
  <c r="G487" i="1" s="1"/>
  <c r="I486" i="1"/>
  <c r="G486" i="1" s="1"/>
  <c r="I484" i="1"/>
  <c r="G484" i="1" s="1"/>
  <c r="I480" i="1"/>
  <c r="G480" i="1" s="1"/>
  <c r="I479" i="1"/>
  <c r="G479" i="1" s="1"/>
  <c r="I478" i="1"/>
  <c r="G478" i="1" s="1"/>
  <c r="I476" i="1"/>
  <c r="G476" i="1" s="1"/>
  <c r="H472" i="1"/>
  <c r="H470" i="1"/>
  <c r="H469" i="1"/>
  <c r="I468" i="1"/>
  <c r="G468" i="1" s="1"/>
  <c r="I467" i="1"/>
  <c r="G467" i="1" s="1"/>
  <c r="H466" i="1"/>
  <c r="H461" i="1"/>
  <c r="I460" i="1"/>
  <c r="G460" i="1" s="1"/>
  <c r="H459" i="1"/>
  <c r="I458" i="1"/>
  <c r="G458" i="1" s="1"/>
  <c r="H456" i="1"/>
  <c r="H451" i="1"/>
  <c r="I450" i="1"/>
  <c r="G450" i="1" s="1"/>
  <c r="H449" i="1"/>
  <c r="I448" i="1"/>
  <c r="G448" i="1" s="1"/>
  <c r="H447" i="1"/>
  <c r="H445" i="1"/>
  <c r="I437" i="1"/>
  <c r="G437" i="1" s="1"/>
  <c r="H436" i="1"/>
  <c r="H433" i="1"/>
  <c r="H432" i="1"/>
  <c r="I430" i="1"/>
  <c r="G430" i="1" s="1"/>
  <c r="I421" i="1"/>
  <c r="G421" i="1" s="1"/>
  <c r="I420" i="1"/>
  <c r="G420" i="1" s="1"/>
  <c r="H419" i="1"/>
  <c r="H418" i="1"/>
  <c r="H417" i="1"/>
  <c r="H413" i="1"/>
  <c r="I411" i="1"/>
  <c r="G411" i="1" s="1"/>
  <c r="I410" i="1"/>
  <c r="G410" i="1" s="1"/>
  <c r="H405" i="1"/>
  <c r="H403" i="1"/>
  <c r="I401" i="1"/>
  <c r="G401" i="1" s="1"/>
  <c r="H400" i="1"/>
  <c r="I374" i="1"/>
  <c r="G374" i="1" s="1"/>
  <c r="H372" i="1"/>
  <c r="I369" i="1"/>
  <c r="G369" i="1" s="1"/>
  <c r="H368" i="1"/>
  <c r="H367" i="1"/>
  <c r="H366" i="1"/>
  <c r="H365" i="1"/>
  <c r="H364" i="1"/>
  <c r="H360" i="1"/>
  <c r="H359" i="1"/>
  <c r="H358" i="1"/>
  <c r="I357" i="1"/>
  <c r="G357" i="1" s="1"/>
  <c r="I356" i="1"/>
  <c r="G356" i="1" s="1"/>
  <c r="H352" i="1"/>
  <c r="H345" i="1"/>
  <c r="H343" i="1"/>
  <c r="H342" i="1"/>
  <c r="H341" i="1"/>
  <c r="I331" i="1"/>
  <c r="G331" i="1" s="1"/>
  <c r="H329" i="1"/>
  <c r="H328" i="1"/>
  <c r="I327" i="1"/>
  <c r="G327" i="1" s="1"/>
  <c r="H324" i="1"/>
  <c r="I323" i="1"/>
  <c r="G323" i="1" s="1"/>
  <c r="I317" i="1"/>
  <c r="G317" i="1" s="1"/>
  <c r="H316" i="1"/>
  <c r="H315" i="1"/>
  <c r="I310" i="1"/>
  <c r="G310" i="1" s="1"/>
  <c r="H309" i="1"/>
  <c r="H308" i="1"/>
  <c r="H304" i="1"/>
  <c r="H303" i="1"/>
  <c r="H302" i="1"/>
  <c r="I269" i="1"/>
  <c r="G269" i="1" s="1"/>
  <c r="I267" i="1"/>
  <c r="G267" i="1" s="1"/>
  <c r="H264" i="1"/>
  <c r="I263" i="1"/>
  <c r="G263" i="1" s="1"/>
  <c r="I262" i="1"/>
  <c r="G262" i="1" s="1"/>
  <c r="H260" i="1"/>
  <c r="H259" i="1"/>
  <c r="I258" i="1"/>
  <c r="G258" i="1" s="1"/>
  <c r="I254" i="1"/>
  <c r="G254" i="1" s="1"/>
  <c r="I248" i="1"/>
  <c r="G248" i="1" s="1"/>
  <c r="I236" i="1"/>
  <c r="G236" i="1" s="1"/>
  <c r="H235" i="1"/>
  <c r="I230" i="1"/>
  <c r="G230" i="1" s="1"/>
  <c r="H228" i="1"/>
  <c r="H214" i="1"/>
  <c r="H213" i="1"/>
  <c r="H210" i="1"/>
  <c r="H209" i="1"/>
  <c r="I208" i="1"/>
  <c r="G208" i="1" s="1"/>
  <c r="I207" i="1"/>
  <c r="G207" i="1" s="1"/>
  <c r="H206" i="1"/>
  <c r="H197" i="1"/>
  <c r="I193" i="1"/>
  <c r="G193" i="1" s="1"/>
  <c r="H192" i="1"/>
  <c r="H191" i="1"/>
  <c r="I190" i="1"/>
  <c r="G190" i="1" s="1"/>
  <c r="I189" i="1"/>
  <c r="G189" i="1" s="1"/>
  <c r="H186" i="1"/>
  <c r="H185" i="1"/>
  <c r="H184" i="1"/>
  <c r="I183" i="1"/>
  <c r="G183" i="1" s="1"/>
  <c r="H182" i="1"/>
  <c r="H181" i="1"/>
  <c r="H167" i="1"/>
  <c r="H165" i="1"/>
  <c r="H164" i="1"/>
  <c r="H160" i="1"/>
  <c r="H159" i="1"/>
  <c r="H156" i="1"/>
  <c r="I155" i="1"/>
  <c r="G155" i="1" s="1"/>
  <c r="I154" i="1"/>
  <c r="G154" i="1" s="1"/>
  <c r="I151" i="1"/>
  <c r="G151" i="1" s="1"/>
  <c r="I150" i="1"/>
  <c r="G150" i="1" s="1"/>
  <c r="I139" i="1"/>
  <c r="G139" i="1" s="1"/>
  <c r="I138" i="1"/>
  <c r="G138" i="1" s="1"/>
  <c r="H126" i="1"/>
  <c r="H123" i="1"/>
  <c r="H121" i="1"/>
  <c r="H117" i="1"/>
  <c r="H115" i="1"/>
  <c r="H114" i="1"/>
  <c r="H109" i="1"/>
  <c r="H108" i="1"/>
  <c r="I107" i="1"/>
  <c r="G107" i="1" s="1"/>
  <c r="H106" i="1"/>
  <c r="I96" i="1"/>
  <c r="G96" i="1" s="1"/>
  <c r="H77" i="1"/>
  <c r="H76" i="1"/>
  <c r="H75" i="1"/>
  <c r="H74" i="1"/>
  <c r="I64" i="1"/>
  <c r="G64" i="1" s="1"/>
  <c r="I63" i="1"/>
  <c r="G63" i="1" s="1"/>
  <c r="H59" i="1"/>
  <c r="H51" i="1"/>
  <c r="H50" i="1"/>
  <c r="I26" i="1"/>
  <c r="G26" i="1" s="1"/>
  <c r="H23" i="1"/>
  <c r="H22" i="1"/>
  <c r="H21" i="1"/>
  <c r="H19" i="1"/>
  <c r="H18" i="1"/>
  <c r="H17" i="1"/>
  <c r="I14" i="1"/>
  <c r="G14" i="1" s="1"/>
  <c r="H13" i="1"/>
  <c r="I11" i="1"/>
  <c r="G11" i="1" s="1"/>
  <c r="I10" i="1"/>
  <c r="G10" i="1" s="1"/>
  <c r="H10" i="1"/>
  <c r="H327" i="1"/>
  <c r="I328" i="1"/>
  <c r="G328" i="1" s="1"/>
  <c r="H52" i="1"/>
  <c r="I52" i="1"/>
  <c r="G52" i="1" s="1"/>
  <c r="H53" i="1"/>
  <c r="I53" i="1"/>
  <c r="G53" i="1" s="1"/>
  <c r="H54" i="1"/>
  <c r="I54" i="1"/>
  <c r="G54" i="1" s="1"/>
  <c r="H55" i="1"/>
  <c r="I55" i="1"/>
  <c r="G55" i="1" s="1"/>
  <c r="H56" i="1"/>
  <c r="I56" i="1"/>
  <c r="G56" i="1" s="1"/>
  <c r="H57" i="1"/>
  <c r="I57" i="1"/>
  <c r="G57" i="1" s="1"/>
  <c r="H58" i="1"/>
  <c r="I58" i="1"/>
  <c r="G58" i="1" s="1"/>
  <c r="H60" i="1"/>
  <c r="I60" i="1"/>
  <c r="G60" i="1" s="1"/>
  <c r="H68" i="1"/>
  <c r="I68" i="1"/>
  <c r="G68" i="1" s="1"/>
  <c r="H72" i="1"/>
  <c r="I72" i="1"/>
  <c r="G72" i="1" s="1"/>
  <c r="H65" i="1"/>
  <c r="I65" i="1"/>
  <c r="G65" i="1" s="1"/>
  <c r="H69" i="1"/>
  <c r="I69" i="1"/>
  <c r="G69" i="1" s="1"/>
  <c r="H70" i="1"/>
  <c r="I70" i="1"/>
  <c r="G70" i="1" s="1"/>
  <c r="H71" i="1"/>
  <c r="I71" i="1"/>
  <c r="G71" i="1" s="1"/>
  <c r="H73" i="1"/>
  <c r="I73" i="1"/>
  <c r="G73" i="1" s="1"/>
  <c r="H84" i="1"/>
  <c r="I84" i="1"/>
  <c r="G84" i="1" s="1"/>
  <c r="H140" i="1"/>
  <c r="I140" i="1"/>
  <c r="G140" i="1" s="1"/>
  <c r="H141" i="1"/>
  <c r="I141" i="1"/>
  <c r="G141" i="1" s="1"/>
  <c r="H144" i="1"/>
  <c r="I144" i="1"/>
  <c r="G144" i="1" s="1"/>
  <c r="H145" i="1"/>
  <c r="I145" i="1"/>
  <c r="G145" i="1" s="1"/>
  <c r="H146" i="1"/>
  <c r="I146" i="1"/>
  <c r="G146" i="1" s="1"/>
  <c r="H147" i="1"/>
  <c r="I147" i="1"/>
  <c r="G147" i="1" s="1"/>
  <c r="H148" i="1"/>
  <c r="I148" i="1"/>
  <c r="G148" i="1" s="1"/>
  <c r="H149" i="1"/>
  <c r="I149" i="1"/>
  <c r="G149" i="1" s="1"/>
  <c r="H158" i="1"/>
  <c r="I158" i="1"/>
  <c r="G158" i="1" s="1"/>
  <c r="I165" i="1"/>
  <c r="G165" i="1" s="1"/>
  <c r="H198" i="1"/>
  <c r="I198" i="1"/>
  <c r="G198" i="1" s="1"/>
  <c r="H199" i="1"/>
  <c r="I199" i="1"/>
  <c r="G199" i="1" s="1"/>
  <c r="H203" i="1"/>
  <c r="I203" i="1"/>
  <c r="G203" i="1" s="1"/>
  <c r="H202" i="1"/>
  <c r="I202" i="1"/>
  <c r="G202" i="1" s="1"/>
  <c r="H195" i="1"/>
  <c r="I195" i="1"/>
  <c r="G195" i="1" s="1"/>
  <c r="H196" i="1"/>
  <c r="I196" i="1"/>
  <c r="G196" i="1" s="1"/>
  <c r="H194" i="1"/>
  <c r="I194" i="1"/>
  <c r="G194" i="1" s="1"/>
  <c r="I209" i="1"/>
  <c r="G209" i="1" s="1"/>
  <c r="H240" i="1"/>
  <c r="I240" i="1"/>
  <c r="G240" i="1" s="1"/>
  <c r="H238" i="1"/>
  <c r="I238" i="1"/>
  <c r="G238" i="1" s="1"/>
  <c r="H241" i="1"/>
  <c r="I241" i="1"/>
  <c r="G241" i="1" s="1"/>
  <c r="H242" i="1"/>
  <c r="I242" i="1"/>
  <c r="G242" i="1" s="1"/>
  <c r="H245" i="1"/>
  <c r="I245" i="1"/>
  <c r="G245" i="1" s="1"/>
  <c r="H251" i="1"/>
  <c r="I251" i="1"/>
  <c r="G251" i="1" s="1"/>
  <c r="H252" i="1"/>
  <c r="I252" i="1"/>
  <c r="G252" i="1" s="1"/>
  <c r="H253" i="1"/>
  <c r="I253" i="1"/>
  <c r="G253" i="1" s="1"/>
  <c r="H274" i="1"/>
  <c r="I274" i="1"/>
  <c r="G274" i="1" s="1"/>
  <c r="H278" i="1"/>
  <c r="I278" i="1"/>
  <c r="G278" i="1" s="1"/>
  <c r="H280" i="1"/>
  <c r="I280" i="1"/>
  <c r="G280" i="1" s="1"/>
  <c r="H282" i="1"/>
  <c r="I282" i="1"/>
  <c r="G282" i="1" s="1"/>
  <c r="H285" i="1"/>
  <c r="I285" i="1"/>
  <c r="G285" i="1" s="1"/>
  <c r="H288" i="1"/>
  <c r="I288" i="1"/>
  <c r="G288" i="1" s="1"/>
  <c r="H356" i="1"/>
  <c r="H411" i="1"/>
  <c r="I400" i="1"/>
  <c r="G400" i="1" s="1"/>
  <c r="H401" i="1"/>
  <c r="H409" i="1"/>
  <c r="I409" i="1"/>
  <c r="G409" i="1" s="1"/>
  <c r="I418" i="1"/>
  <c r="G418" i="1" s="1"/>
  <c r="H424" i="1"/>
  <c r="I424" i="1"/>
  <c r="G424" i="1" s="1"/>
  <c r="H426" i="1"/>
  <c r="I426" i="1"/>
  <c r="G426" i="1" s="1"/>
  <c r="H425" i="1"/>
  <c r="I425" i="1"/>
  <c r="G425" i="1" s="1"/>
  <c r="H427" i="1"/>
  <c r="I427" i="1"/>
  <c r="G427" i="1" s="1"/>
  <c r="H439" i="1"/>
  <c r="I439" i="1"/>
  <c r="G439" i="1" s="1"/>
  <c r="H440" i="1"/>
  <c r="I440" i="1"/>
  <c r="G440" i="1" s="1"/>
  <c r="H441" i="1"/>
  <c r="I441" i="1"/>
  <c r="G441" i="1" s="1"/>
  <c r="H438" i="1"/>
  <c r="I438" i="1"/>
  <c r="G438" i="1" s="1"/>
  <c r="H495" i="1"/>
  <c r="I495" i="1"/>
  <c r="G495" i="1" s="1"/>
  <c r="H494" i="1"/>
  <c r="I494" i="1"/>
  <c r="G494" i="1" s="1"/>
  <c r="H496" i="1"/>
  <c r="I496" i="1"/>
  <c r="G496" i="1" s="1"/>
  <c r="H497" i="1"/>
  <c r="I497" i="1"/>
  <c r="G497" i="1" s="1"/>
  <c r="H504" i="1"/>
  <c r="I504" i="1"/>
  <c r="G504" i="1" s="1"/>
  <c r="H505" i="1"/>
  <c r="I505" i="1"/>
  <c r="G505" i="1" s="1"/>
  <c r="H506" i="1"/>
  <c r="I506" i="1"/>
  <c r="G506" i="1" s="1"/>
  <c r="H518" i="1"/>
  <c r="I518" i="1"/>
  <c r="G518" i="1" s="1"/>
  <c r="H520" i="1"/>
  <c r="I520" i="1"/>
  <c r="G520" i="1" s="1"/>
  <c r="H524" i="1"/>
  <c r="I524" i="1"/>
  <c r="G524" i="1" s="1"/>
  <c r="H517" i="1"/>
  <c r="I517" i="1"/>
  <c r="G517" i="1" s="1"/>
  <c r="H522" i="1"/>
  <c r="I522" i="1"/>
  <c r="G522" i="1" s="1"/>
  <c r="H523" i="1"/>
  <c r="I523" i="1"/>
  <c r="G523" i="1" s="1"/>
  <c r="H519" i="1"/>
  <c r="I519" i="1"/>
  <c r="G519" i="1" s="1"/>
  <c r="H521" i="1"/>
  <c r="I521" i="1"/>
  <c r="G521" i="1" s="1"/>
  <c r="H525" i="1"/>
  <c r="I525" i="1"/>
  <c r="G525" i="1" s="1"/>
  <c r="H526" i="1"/>
  <c r="I526" i="1"/>
  <c r="G526" i="1" s="1"/>
  <c r="H527" i="1"/>
  <c r="I527" i="1"/>
  <c r="G527" i="1" s="1"/>
  <c r="H528" i="1"/>
  <c r="I528" i="1"/>
  <c r="G528" i="1" s="1"/>
  <c r="H530" i="1"/>
  <c r="I530" i="1"/>
  <c r="G530" i="1" s="1"/>
  <c r="H531" i="1"/>
  <c r="I531" i="1"/>
  <c r="G531" i="1" s="1"/>
  <c r="H543" i="1"/>
  <c r="I543" i="1"/>
  <c r="G543" i="1" s="1"/>
  <c r="H544" i="1"/>
  <c r="I544" i="1"/>
  <c r="G544" i="1" s="1"/>
  <c r="H545" i="1"/>
  <c r="I545" i="1"/>
  <c r="G545" i="1" s="1"/>
  <c r="H546" i="1"/>
  <c r="I546" i="1"/>
  <c r="G546" i="1" s="1"/>
  <c r="H547" i="1"/>
  <c r="I547" i="1"/>
  <c r="G547" i="1" s="1"/>
  <c r="H653" i="1"/>
  <c r="I653" i="1"/>
  <c r="G653" i="1" s="1"/>
  <c r="I674" i="1"/>
  <c r="G674" i="1" s="1"/>
  <c r="H675" i="1"/>
  <c r="I675" i="1"/>
  <c r="G675" i="1" s="1"/>
  <c r="H676" i="1"/>
  <c r="I676" i="1"/>
  <c r="G676" i="1" s="1"/>
  <c r="H677" i="1"/>
  <c r="I677" i="1"/>
  <c r="G677" i="1" s="1"/>
  <c r="H679" i="1"/>
  <c r="I679" i="1"/>
  <c r="G679" i="1" s="1"/>
  <c r="H678" i="1"/>
  <c r="I678" i="1"/>
  <c r="G678" i="1" s="1"/>
  <c r="H66" i="1"/>
  <c r="I66" i="1"/>
  <c r="G66" i="1" s="1"/>
  <c r="H67" i="1"/>
  <c r="I67" i="1"/>
  <c r="G67" i="1" s="1"/>
  <c r="H28" i="1"/>
  <c r="I28" i="1"/>
  <c r="G28" i="1" s="1"/>
  <c r="H32" i="1"/>
  <c r="I32" i="1"/>
  <c r="G32" i="1" s="1"/>
  <c r="H36" i="1"/>
  <c r="I36" i="1"/>
  <c r="G36" i="1" s="1"/>
  <c r="H27" i="1"/>
  <c r="I27" i="1"/>
  <c r="G27" i="1" s="1"/>
  <c r="H31" i="1"/>
  <c r="I31" i="1"/>
  <c r="G31" i="1" s="1"/>
  <c r="H35" i="1"/>
  <c r="I35" i="1"/>
  <c r="G35" i="1" s="1"/>
  <c r="H29" i="1"/>
  <c r="I29" i="1"/>
  <c r="G29" i="1" s="1"/>
  <c r="H33" i="1"/>
  <c r="I33" i="1"/>
  <c r="G33" i="1" s="1"/>
  <c r="H37" i="1"/>
  <c r="I37" i="1"/>
  <c r="G37" i="1" s="1"/>
  <c r="H44" i="1"/>
  <c r="I44" i="1"/>
  <c r="G44" i="1" s="1"/>
  <c r="H39" i="1"/>
  <c r="I39" i="1"/>
  <c r="G39" i="1" s="1"/>
  <c r="H42" i="1"/>
  <c r="I42" i="1"/>
  <c r="G42" i="1" s="1"/>
  <c r="H46" i="1"/>
  <c r="I46" i="1"/>
  <c r="G46" i="1" s="1"/>
  <c r="H41" i="1"/>
  <c r="I41" i="1"/>
  <c r="G41" i="1" s="1"/>
  <c r="H45" i="1"/>
  <c r="I45" i="1"/>
  <c r="G45" i="1" s="1"/>
  <c r="H48" i="1"/>
  <c r="I48" i="1"/>
  <c r="G48" i="1" s="1"/>
  <c r="H40" i="1"/>
  <c r="I40" i="1"/>
  <c r="G40" i="1" s="1"/>
  <c r="H43" i="1"/>
  <c r="I43" i="1"/>
  <c r="G43" i="1" s="1"/>
  <c r="H47" i="1"/>
  <c r="I47" i="1"/>
  <c r="G47" i="1" s="1"/>
  <c r="H30" i="1"/>
  <c r="I30" i="1"/>
  <c r="G30" i="1" s="1"/>
  <c r="H34" i="1"/>
  <c r="I34" i="1"/>
  <c r="G34" i="1" s="1"/>
  <c r="H38" i="1"/>
  <c r="I38" i="1"/>
  <c r="G38" i="1" s="1"/>
  <c r="H91" i="1"/>
  <c r="I91" i="1"/>
  <c r="G91" i="1" s="1"/>
  <c r="H92" i="1"/>
  <c r="I92" i="1"/>
  <c r="G92" i="1" s="1"/>
  <c r="H93" i="1"/>
  <c r="I93" i="1"/>
  <c r="G93" i="1" s="1"/>
  <c r="H89" i="1"/>
  <c r="I89" i="1"/>
  <c r="G89" i="1" s="1"/>
  <c r="H90" i="1"/>
  <c r="I90" i="1"/>
  <c r="G90" i="1" s="1"/>
  <c r="H94" i="1"/>
  <c r="I94" i="1"/>
  <c r="G94" i="1" s="1"/>
  <c r="H100" i="1"/>
  <c r="I100" i="1"/>
  <c r="G100" i="1" s="1"/>
  <c r="H101" i="1"/>
  <c r="I101" i="1"/>
  <c r="G101" i="1" s="1"/>
  <c r="H99" i="1"/>
  <c r="I99" i="1"/>
  <c r="G99" i="1" s="1"/>
  <c r="H102" i="1"/>
  <c r="I102" i="1"/>
  <c r="G102" i="1" s="1"/>
  <c r="H103" i="1"/>
  <c r="I103" i="1"/>
  <c r="G103" i="1" s="1"/>
  <c r="H142" i="1"/>
  <c r="I142" i="1"/>
  <c r="G142" i="1" s="1"/>
  <c r="H143" i="1"/>
  <c r="I143" i="1"/>
  <c r="G143" i="1" s="1"/>
  <c r="H175" i="1"/>
  <c r="I175" i="1"/>
  <c r="G175" i="1" s="1"/>
  <c r="H178" i="1"/>
  <c r="I178" i="1"/>
  <c r="G178" i="1" s="1"/>
  <c r="H169" i="1"/>
  <c r="I169" i="1"/>
  <c r="G169" i="1" s="1"/>
  <c r="H173" i="1"/>
  <c r="I173" i="1"/>
  <c r="G173" i="1" s="1"/>
  <c r="H171" i="1"/>
  <c r="I171" i="1"/>
  <c r="G171" i="1" s="1"/>
  <c r="H172" i="1"/>
  <c r="I172" i="1"/>
  <c r="G172" i="1" s="1"/>
  <c r="H176" i="1"/>
  <c r="I176" i="1"/>
  <c r="G176" i="1" s="1"/>
  <c r="H177" i="1"/>
  <c r="I177" i="1"/>
  <c r="G177" i="1" s="1"/>
  <c r="H170" i="1"/>
  <c r="I170" i="1"/>
  <c r="G170" i="1" s="1"/>
  <c r="H174" i="1"/>
  <c r="I174" i="1"/>
  <c r="G174" i="1" s="1"/>
  <c r="H239" i="1"/>
  <c r="I239" i="1"/>
  <c r="G239" i="1" s="1"/>
  <c r="H390" i="1"/>
  <c r="I390" i="1"/>
  <c r="G390" i="1" s="1"/>
  <c r="H392" i="1"/>
  <c r="I392" i="1"/>
  <c r="G392" i="1" s="1"/>
  <c r="H395" i="1"/>
  <c r="I395" i="1"/>
  <c r="G395" i="1" s="1"/>
  <c r="H391" i="1"/>
  <c r="I391" i="1"/>
  <c r="G391" i="1" s="1"/>
  <c r="H398" i="1"/>
  <c r="I398" i="1"/>
  <c r="G398" i="1" s="1"/>
  <c r="H393" i="1"/>
  <c r="I393" i="1"/>
  <c r="G393" i="1" s="1"/>
  <c r="H399" i="1"/>
  <c r="I399" i="1"/>
  <c r="G399" i="1" s="1"/>
  <c r="H396" i="1"/>
  <c r="I396" i="1"/>
  <c r="G396" i="1" s="1"/>
  <c r="H397" i="1"/>
  <c r="I397" i="1"/>
  <c r="G397" i="1" s="1"/>
  <c r="H394" i="1"/>
  <c r="I394" i="1"/>
  <c r="G394" i="1" s="1"/>
  <c r="H511" i="1"/>
  <c r="I511" i="1"/>
  <c r="G511" i="1" s="1"/>
  <c r="H512" i="1"/>
  <c r="I512" i="1"/>
  <c r="G512" i="1" s="1"/>
  <c r="H509" i="1"/>
  <c r="I509" i="1"/>
  <c r="G509" i="1" s="1"/>
  <c r="H510" i="1"/>
  <c r="I510" i="1"/>
  <c r="G510" i="1" s="1"/>
  <c r="H507" i="1"/>
  <c r="I507" i="1"/>
  <c r="G507" i="1" s="1"/>
  <c r="H513" i="1"/>
  <c r="I513" i="1"/>
  <c r="G513" i="1" s="1"/>
  <c r="H508" i="1"/>
  <c r="I508" i="1"/>
  <c r="G508" i="1" s="1"/>
  <c r="H514" i="1"/>
  <c r="I514" i="1"/>
  <c r="G514" i="1" s="1"/>
  <c r="H215" i="1"/>
  <c r="I215" i="1"/>
  <c r="G215" i="1" s="1"/>
  <c r="H216" i="1"/>
  <c r="I216" i="1"/>
  <c r="G216" i="1" s="1"/>
  <c r="H217" i="1"/>
  <c r="I217" i="1"/>
  <c r="G217" i="1" s="1"/>
  <c r="H656" i="1"/>
  <c r="I656" i="1"/>
  <c r="G656" i="1" s="1"/>
  <c r="H244" i="1"/>
  <c r="I244" i="1"/>
  <c r="G244" i="1" s="1"/>
  <c r="H243" i="1"/>
  <c r="I243" i="1"/>
  <c r="G243" i="1" s="1"/>
  <c r="H250" i="1"/>
  <c r="I250" i="1"/>
  <c r="G250" i="1" s="1"/>
  <c r="H249" i="1"/>
  <c r="I249" i="1"/>
  <c r="G249" i="1" s="1"/>
  <c r="H246" i="1"/>
  <c r="I246" i="1"/>
  <c r="G246" i="1" s="1"/>
  <c r="H247" i="1"/>
  <c r="I247" i="1"/>
  <c r="G247" i="1" s="1"/>
  <c r="H275" i="1"/>
  <c r="I275" i="1"/>
  <c r="G275" i="1" s="1"/>
  <c r="H276" i="1"/>
  <c r="I276" i="1"/>
  <c r="G276" i="1" s="1"/>
  <c r="H279" i="1"/>
  <c r="I279" i="1"/>
  <c r="G279" i="1" s="1"/>
  <c r="H277" i="1"/>
  <c r="I277" i="1"/>
  <c r="G277" i="1" s="1"/>
  <c r="H281" i="1"/>
  <c r="I281" i="1"/>
  <c r="G281" i="1" s="1"/>
  <c r="H283" i="1"/>
  <c r="I283" i="1"/>
  <c r="G283" i="1" s="1"/>
  <c r="H284" i="1"/>
  <c r="I284" i="1"/>
  <c r="G284" i="1" s="1"/>
  <c r="H287" i="1"/>
  <c r="I287" i="1"/>
  <c r="G287" i="1" s="1"/>
  <c r="H286" i="1"/>
  <c r="I286" i="1"/>
  <c r="G286" i="1" s="1"/>
  <c r="H289" i="1"/>
  <c r="I289" i="1"/>
  <c r="G289" i="1" s="1"/>
  <c r="H576" i="1"/>
  <c r="I576" i="1"/>
  <c r="G576" i="1" s="1"/>
  <c r="H578" i="1"/>
  <c r="I578" i="1"/>
  <c r="G578" i="1" s="1"/>
  <c r="H577" i="1"/>
  <c r="I577" i="1"/>
  <c r="G577" i="1" s="1"/>
  <c r="H575" i="1"/>
  <c r="I575" i="1"/>
  <c r="G575" i="1" s="1"/>
  <c r="H128" i="1"/>
  <c r="I128" i="1"/>
  <c r="G128" i="1" s="1"/>
  <c r="H129" i="1"/>
  <c r="I129" i="1"/>
  <c r="G129" i="1" s="1"/>
  <c r="H136" i="1"/>
  <c r="I136" i="1"/>
  <c r="G136" i="1" s="1"/>
  <c r="H137" i="1"/>
  <c r="I137" i="1"/>
  <c r="G137" i="1" s="1"/>
  <c r="H130" i="1"/>
  <c r="I130" i="1"/>
  <c r="G130" i="1" s="1"/>
  <c r="H133" i="1"/>
  <c r="I133" i="1"/>
  <c r="G133" i="1" s="1"/>
  <c r="H132" i="1"/>
  <c r="I132" i="1"/>
  <c r="G132" i="1" s="1"/>
  <c r="H135" i="1"/>
  <c r="I135" i="1"/>
  <c r="G135" i="1" s="1"/>
  <c r="H131" i="1"/>
  <c r="I131" i="1"/>
  <c r="G131" i="1" s="1"/>
  <c r="H134" i="1"/>
  <c r="I134" i="1"/>
  <c r="G134" i="1" s="1"/>
  <c r="H498" i="1"/>
  <c r="I498" i="1"/>
  <c r="G498" i="1" s="1"/>
  <c r="H499" i="1"/>
  <c r="I499" i="1"/>
  <c r="G499" i="1" s="1"/>
  <c r="H500" i="1"/>
  <c r="I500" i="1"/>
  <c r="G500" i="1" s="1"/>
  <c r="H501" i="1"/>
  <c r="I501" i="1"/>
  <c r="G501" i="1" s="1"/>
  <c r="H422" i="1"/>
  <c r="I422" i="1"/>
  <c r="G422" i="1" s="1"/>
  <c r="H423" i="1"/>
  <c r="I423" i="1"/>
  <c r="G423" i="1" s="1"/>
  <c r="H349" i="1"/>
  <c r="I349" i="1"/>
  <c r="G349" i="1" s="1"/>
  <c r="H351" i="1"/>
  <c r="I351" i="1"/>
  <c r="G351" i="1" s="1"/>
  <c r="H348" i="1"/>
  <c r="I348" i="1"/>
  <c r="G348" i="1" s="1"/>
  <c r="H350" i="1"/>
  <c r="I350" i="1"/>
  <c r="G350" i="1" s="1"/>
  <c r="H375" i="1"/>
  <c r="I375" i="1"/>
  <c r="G375" i="1" s="1"/>
  <c r="H377" i="1"/>
  <c r="I377" i="1"/>
  <c r="G377" i="1" s="1"/>
  <c r="H104" i="1"/>
  <c r="I104" i="1"/>
  <c r="G104" i="1" s="1"/>
  <c r="H105" i="1"/>
  <c r="I105" i="1"/>
  <c r="G105" i="1" s="1"/>
  <c r="I106" i="1"/>
  <c r="G106" i="1" s="1"/>
  <c r="I341" i="1"/>
  <c r="G341" i="1" s="1"/>
  <c r="H665" i="1"/>
  <c r="I665" i="1"/>
  <c r="G665" i="1" s="1"/>
  <c r="H671" i="1"/>
  <c r="I671" i="1"/>
  <c r="G671" i="1" s="1"/>
  <c r="I657" i="1"/>
  <c r="G657" i="1" s="1"/>
  <c r="H664" i="1"/>
  <c r="I664" i="1"/>
  <c r="G664" i="1" s="1"/>
  <c r="H670" i="1"/>
  <c r="I670" i="1"/>
  <c r="G670" i="1" s="1"/>
  <c r="H667" i="1"/>
  <c r="I667" i="1"/>
  <c r="G667" i="1" s="1"/>
  <c r="H672" i="1"/>
  <c r="H20" i="1"/>
  <c r="I20" i="1"/>
  <c r="G20" i="1" s="1"/>
  <c r="I702" i="1"/>
  <c r="G702" i="1" s="1"/>
  <c r="H583" i="1"/>
  <c r="I583" i="1"/>
  <c r="G583" i="1" s="1"/>
  <c r="H579" i="1"/>
  <c r="H388" i="1"/>
  <c r="I388" i="1"/>
  <c r="G388" i="1" s="1"/>
  <c r="H389" i="1"/>
  <c r="I389" i="1"/>
  <c r="G389" i="1" s="1"/>
  <c r="H387" i="1"/>
  <c r="I387" i="1"/>
  <c r="G387" i="1" s="1"/>
  <c r="I264" i="1"/>
  <c r="G264" i="1" s="1"/>
  <c r="H263" i="1"/>
  <c r="H568" i="1"/>
  <c r="I568" i="1"/>
  <c r="G568" i="1" s="1"/>
  <c r="I21" i="1"/>
  <c r="G21" i="1" s="1"/>
  <c r="I197" i="1"/>
  <c r="G197" i="1" s="1"/>
  <c r="H188" i="1"/>
  <c r="H267" i="1"/>
  <c r="H268" i="1"/>
  <c r="I268" i="1"/>
  <c r="G268" i="1" s="1"/>
  <c r="H635" i="1"/>
  <c r="I635" i="1"/>
  <c r="G635" i="1" s="1"/>
  <c r="H636" i="1"/>
  <c r="I636" i="1"/>
  <c r="G636" i="1" s="1"/>
  <c r="H638" i="1"/>
  <c r="I638" i="1"/>
  <c r="G638" i="1" s="1"/>
  <c r="H639" i="1"/>
  <c r="I639" i="1"/>
  <c r="G639" i="1" s="1"/>
  <c r="H154" i="1"/>
  <c r="H261" i="1"/>
  <c r="I261" i="1"/>
  <c r="G261" i="1" s="1"/>
  <c r="H378" i="1"/>
  <c r="I378" i="1"/>
  <c r="G378" i="1" s="1"/>
  <c r="H379" i="1"/>
  <c r="I379" i="1"/>
  <c r="G379" i="1" s="1"/>
  <c r="H380" i="1"/>
  <c r="I380" i="1"/>
  <c r="G380" i="1" s="1"/>
  <c r="H113" i="1"/>
  <c r="I113" i="1"/>
  <c r="G113" i="1" s="1"/>
  <c r="H564" i="1"/>
  <c r="H26" i="1"/>
  <c r="H571" i="1"/>
  <c r="H697" i="1"/>
  <c r="I697" i="1"/>
  <c r="G697" i="1" s="1"/>
  <c r="H698" i="1"/>
  <c r="I701" i="1"/>
  <c r="G701" i="1" s="1"/>
  <c r="H668" i="1"/>
  <c r="I668" i="1"/>
  <c r="G668" i="1" s="1"/>
  <c r="H669" i="1"/>
  <c r="I669" i="1"/>
  <c r="G669" i="1" s="1"/>
  <c r="H493" i="1"/>
  <c r="I493" i="1"/>
  <c r="G493" i="1" s="1"/>
  <c r="H151" i="1"/>
  <c r="H332" i="1"/>
  <c r="I332" i="1"/>
  <c r="G332" i="1" s="1"/>
  <c r="H333" i="1"/>
  <c r="I333" i="1"/>
  <c r="G333" i="1" s="1"/>
  <c r="H334" i="1"/>
  <c r="I334" i="1"/>
  <c r="G334" i="1" s="1"/>
  <c r="H335" i="1"/>
  <c r="I335" i="1"/>
  <c r="G335" i="1" s="1"/>
  <c r="I614" i="1"/>
  <c r="G614" i="1" s="1"/>
  <c r="H611" i="1"/>
  <c r="I611" i="1"/>
  <c r="G611" i="1" s="1"/>
  <c r="H605" i="1"/>
  <c r="I605" i="1"/>
  <c r="G605" i="1" s="1"/>
  <c r="H604" i="1"/>
  <c r="I604" i="1"/>
  <c r="G604" i="1" s="1"/>
  <c r="H610" i="1"/>
  <c r="I610" i="1"/>
  <c r="G610" i="1" s="1"/>
  <c r="H660" i="1"/>
  <c r="H661" i="1"/>
  <c r="I661" i="1"/>
  <c r="G661" i="1" s="1"/>
  <c r="H615" i="1"/>
  <c r="I615" i="1"/>
  <c r="G615" i="1" s="1"/>
  <c r="I616" i="1"/>
  <c r="G616" i="1" s="1"/>
  <c r="H608" i="1"/>
  <c r="I608" i="1"/>
  <c r="G608" i="1" s="1"/>
  <c r="H346" i="1"/>
  <c r="I346" i="1"/>
  <c r="G346" i="1" s="1"/>
  <c r="H347" i="1"/>
  <c r="I347" i="1"/>
  <c r="G347" i="1" s="1"/>
  <c r="H269" i="1"/>
  <c r="I185" i="1"/>
  <c r="G185" i="1" s="1"/>
  <c r="H180" i="1"/>
  <c r="I180" i="1"/>
  <c r="G180" i="1" s="1"/>
  <c r="H681" i="1"/>
  <c r="I681" i="1"/>
  <c r="G681" i="1" s="1"/>
  <c r="H684" i="1"/>
  <c r="I684" i="1"/>
  <c r="G684" i="1" s="1"/>
  <c r="H685" i="1"/>
  <c r="I685" i="1"/>
  <c r="G685" i="1" s="1"/>
  <c r="H434" i="1"/>
  <c r="I434" i="1"/>
  <c r="G434" i="1" s="1"/>
  <c r="I589" i="1"/>
  <c r="G589" i="1" s="1"/>
  <c r="H602" i="1"/>
  <c r="I596" i="1"/>
  <c r="G596" i="1" s="1"/>
  <c r="I600" i="1"/>
  <c r="G600" i="1" s="1"/>
  <c r="I590" i="1"/>
  <c r="G590" i="1" s="1"/>
  <c r="H110" i="1"/>
  <c r="I110" i="1"/>
  <c r="G110" i="1" s="1"/>
  <c r="I18" i="1"/>
  <c r="G18" i="1" s="1"/>
  <c r="H632" i="1"/>
  <c r="I632" i="1"/>
  <c r="G632" i="1" s="1"/>
  <c r="H633" i="1"/>
  <c r="I633" i="1"/>
  <c r="G633" i="1" s="1"/>
  <c r="H634" i="1"/>
  <c r="I634" i="1"/>
  <c r="G634" i="1" s="1"/>
  <c r="H336" i="1"/>
  <c r="I336" i="1"/>
  <c r="G336" i="1" s="1"/>
  <c r="H337" i="1"/>
  <c r="I337" i="1"/>
  <c r="G337" i="1" s="1"/>
  <c r="H503" i="1"/>
  <c r="I503" i="1"/>
  <c r="G503" i="1" s="1"/>
  <c r="H502" i="1"/>
  <c r="I502" i="1"/>
  <c r="G502" i="1" s="1"/>
  <c r="H258" i="1"/>
  <c r="H683" i="1"/>
  <c r="I683" i="1"/>
  <c r="G683" i="1" s="1"/>
  <c r="H682" i="1"/>
  <c r="I682" i="1"/>
  <c r="G682" i="1" s="1"/>
  <c r="H680" i="1"/>
  <c r="I680" i="1"/>
  <c r="G680" i="1" s="1"/>
  <c r="H355" i="1"/>
  <c r="I355" i="1"/>
  <c r="G355" i="1" s="1"/>
  <c r="H190" i="1"/>
  <c r="I365" i="1"/>
  <c r="G365" i="1" s="1"/>
  <c r="H373" i="1"/>
  <c r="I373" i="1"/>
  <c r="G373" i="1" s="1"/>
  <c r="I360" i="1"/>
  <c r="G360" i="1" s="1"/>
  <c r="H361" i="1"/>
  <c r="I361" i="1"/>
  <c r="G361" i="1" s="1"/>
  <c r="I372" i="1"/>
  <c r="G372" i="1" s="1"/>
  <c r="H290" i="1"/>
  <c r="I290" i="1"/>
  <c r="G290" i="1" s="1"/>
  <c r="H296" i="1"/>
  <c r="I296" i="1"/>
  <c r="G296" i="1" s="1"/>
  <c r="H298" i="1"/>
  <c r="I298" i="1"/>
  <c r="G298" i="1" s="1"/>
  <c r="H300" i="1"/>
  <c r="I300" i="1"/>
  <c r="G300" i="1" s="1"/>
  <c r="H292" i="1"/>
  <c r="I292" i="1"/>
  <c r="G292" i="1" s="1"/>
  <c r="H293" i="1"/>
  <c r="I293" i="1"/>
  <c r="G293" i="1" s="1"/>
  <c r="H294" i="1"/>
  <c r="I294" i="1"/>
  <c r="G294" i="1" s="1"/>
  <c r="H295" i="1"/>
  <c r="I295" i="1"/>
  <c r="G295" i="1" s="1"/>
  <c r="H291" i="1"/>
  <c r="I291" i="1"/>
  <c r="G291" i="1" s="1"/>
  <c r="H297" i="1"/>
  <c r="I297" i="1"/>
  <c r="G297" i="1" s="1"/>
  <c r="H299" i="1"/>
  <c r="I299" i="1"/>
  <c r="G299" i="1" s="1"/>
  <c r="H301" i="1"/>
  <c r="I301" i="1"/>
  <c r="G301" i="1" s="1"/>
  <c r="I548" i="1"/>
  <c r="G548" i="1" s="1"/>
  <c r="H549" i="1"/>
  <c r="I549" i="1"/>
  <c r="G549" i="1" s="1"/>
  <c r="H556" i="1"/>
  <c r="I558" i="1"/>
  <c r="G558" i="1" s="1"/>
  <c r="I368" i="1"/>
  <c r="G368" i="1" s="1"/>
  <c r="H201" i="1"/>
  <c r="I201" i="1"/>
  <c r="G201" i="1" s="1"/>
  <c r="H200" i="1"/>
  <c r="I200" i="1"/>
  <c r="G200" i="1" s="1"/>
  <c r="H637" i="1"/>
  <c r="I637" i="1"/>
  <c r="G637" i="1" s="1"/>
  <c r="H689" i="1"/>
  <c r="I689" i="1"/>
  <c r="G689" i="1" s="1"/>
  <c r="I691" i="1"/>
  <c r="G691" i="1" s="1"/>
  <c r="H686" i="1"/>
  <c r="I686" i="1"/>
  <c r="G686" i="1" s="1"/>
  <c r="H690" i="1"/>
  <c r="I690" i="1"/>
  <c r="G690" i="1" s="1"/>
  <c r="H692" i="1"/>
  <c r="I692" i="1"/>
  <c r="G692" i="1" s="1"/>
  <c r="I114" i="1"/>
  <c r="G114" i="1" s="1"/>
  <c r="H116" i="1"/>
  <c r="I116" i="1"/>
  <c r="G116" i="1" s="1"/>
  <c r="H118" i="1"/>
  <c r="I118" i="1"/>
  <c r="G118" i="1" s="1"/>
  <c r="H120" i="1"/>
  <c r="I120" i="1"/>
  <c r="G120" i="1" s="1"/>
  <c r="H122" i="1"/>
  <c r="I122" i="1"/>
  <c r="G122" i="1" s="1"/>
  <c r="I126" i="1"/>
  <c r="G126" i="1" s="1"/>
  <c r="H119" i="1"/>
  <c r="I119" i="1"/>
  <c r="G119" i="1" s="1"/>
  <c r="I121" i="1"/>
  <c r="G121" i="1" s="1"/>
  <c r="I123" i="1"/>
  <c r="G123" i="1" s="1"/>
  <c r="H127" i="1"/>
  <c r="I127" i="1"/>
  <c r="G127" i="1" s="1"/>
  <c r="H79" i="1"/>
  <c r="I167" i="1"/>
  <c r="G167" i="1" s="1"/>
  <c r="H168" i="1"/>
  <c r="I168" i="1"/>
  <c r="G168" i="1" s="1"/>
  <c r="I206" i="1"/>
  <c r="G206" i="1" s="1"/>
  <c r="H437" i="1"/>
  <c r="H384" i="1"/>
  <c r="I384" i="1"/>
  <c r="G384" i="1" s="1"/>
  <c r="H95" i="1"/>
  <c r="I95" i="1"/>
  <c r="G95" i="1" s="1"/>
  <c r="H97" i="1"/>
  <c r="I97" i="1"/>
  <c r="G97" i="1" s="1"/>
  <c r="H98" i="1"/>
  <c r="I98" i="1"/>
  <c r="G98" i="1" s="1"/>
  <c r="H318" i="1"/>
  <c r="I318" i="1"/>
  <c r="G318" i="1" s="1"/>
  <c r="H516" i="1"/>
  <c r="I627" i="1"/>
  <c r="G627" i="1" s="1"/>
  <c r="H629" i="1"/>
  <c r="H630" i="1"/>
  <c r="H631" i="1"/>
  <c r="I631" i="1"/>
  <c r="G631" i="1" s="1"/>
  <c r="H63" i="1"/>
  <c r="H64" i="1"/>
  <c r="H533" i="1"/>
  <c r="I533" i="1"/>
  <c r="G533" i="1" s="1"/>
  <c r="H535" i="1"/>
  <c r="I535" i="1"/>
  <c r="G535" i="1" s="1"/>
  <c r="H537" i="1"/>
  <c r="I537" i="1"/>
  <c r="G537" i="1" s="1"/>
  <c r="I534" i="1"/>
  <c r="G534" i="1" s="1"/>
  <c r="H536" i="1"/>
  <c r="I536" i="1"/>
  <c r="G536" i="1" s="1"/>
  <c r="H49" i="1"/>
  <c r="I49" i="1"/>
  <c r="G49" i="1" s="1"/>
  <c r="H85" i="1"/>
  <c r="I85" i="1"/>
  <c r="G85" i="1" s="1"/>
  <c r="H86" i="1"/>
  <c r="I86" i="1"/>
  <c r="G86" i="1" s="1"/>
  <c r="H87" i="1"/>
  <c r="I87" i="1"/>
  <c r="G87" i="1" s="1"/>
  <c r="H88" i="1"/>
  <c r="I88" i="1"/>
  <c r="G88" i="1" s="1"/>
  <c r="I213" i="1"/>
  <c r="G213" i="1" s="1"/>
  <c r="I214" i="1"/>
  <c r="G214" i="1" s="1"/>
  <c r="H381" i="1"/>
  <c r="I381" i="1"/>
  <c r="G381" i="1" s="1"/>
  <c r="H382" i="1"/>
  <c r="I382" i="1"/>
  <c r="G382" i="1" s="1"/>
  <c r="I650" i="1"/>
  <c r="G650" i="1" s="1"/>
  <c r="H80" i="1"/>
  <c r="I80" i="1"/>
  <c r="G80" i="1" s="1"/>
  <c r="H81" i="1"/>
  <c r="I81" i="1"/>
  <c r="G81" i="1" s="1"/>
  <c r="H82" i="1"/>
  <c r="I82" i="1"/>
  <c r="G82" i="1" s="1"/>
  <c r="H83" i="1"/>
  <c r="I83" i="1"/>
  <c r="G83" i="1" s="1"/>
  <c r="H430" i="1"/>
  <c r="H431" i="1"/>
  <c r="I431" i="1"/>
  <c r="G431" i="1" s="1"/>
  <c r="H223" i="1"/>
  <c r="I223" i="1"/>
  <c r="G223" i="1" s="1"/>
  <c r="H224" i="1"/>
  <c r="I224" i="1"/>
  <c r="G224" i="1" s="1"/>
  <c r="H225" i="1"/>
  <c r="I225" i="1"/>
  <c r="G225" i="1" s="1"/>
  <c r="H226" i="1"/>
  <c r="I226" i="1"/>
  <c r="G226" i="1" s="1"/>
  <c r="H227" i="1"/>
  <c r="I227" i="1"/>
  <c r="G227" i="1" s="1"/>
  <c r="H218" i="1"/>
  <c r="I218" i="1"/>
  <c r="G218" i="1" s="1"/>
  <c r="H219" i="1"/>
  <c r="I219" i="1"/>
  <c r="G219" i="1" s="1"/>
  <c r="H220" i="1"/>
  <c r="I220" i="1"/>
  <c r="G220" i="1" s="1"/>
  <c r="H221" i="1"/>
  <c r="I221" i="1"/>
  <c r="G221" i="1" s="1"/>
  <c r="H222" i="1"/>
  <c r="I222" i="1"/>
  <c r="G222" i="1" s="1"/>
  <c r="H323" i="1"/>
  <c r="H435" i="1"/>
  <c r="I435" i="1"/>
  <c r="G435" i="1" s="1"/>
  <c r="H693" i="1"/>
  <c r="I693" i="1"/>
  <c r="G693" i="1" s="1"/>
  <c r="H694" i="1"/>
  <c r="I694" i="1"/>
  <c r="G694" i="1" s="1"/>
  <c r="I696" i="1"/>
  <c r="G696" i="1" s="1"/>
  <c r="H446" i="1"/>
  <c r="I446" i="1"/>
  <c r="G446" i="1" s="1"/>
  <c r="H454" i="1"/>
  <c r="I454" i="1"/>
  <c r="G454" i="1" s="1"/>
  <c r="H465" i="1"/>
  <c r="I465" i="1"/>
  <c r="G465" i="1" s="1"/>
  <c r="H473" i="1"/>
  <c r="I473" i="1"/>
  <c r="G473" i="1" s="1"/>
  <c r="H490" i="1"/>
  <c r="I490" i="1"/>
  <c r="G490" i="1" s="1"/>
  <c r="I456" i="1"/>
  <c r="G456" i="1" s="1"/>
  <c r="H467" i="1"/>
  <c r="I492" i="1"/>
  <c r="G492" i="1" s="1"/>
  <c r="H444" i="1"/>
  <c r="I444" i="1"/>
  <c r="G444" i="1" s="1"/>
  <c r="H452" i="1"/>
  <c r="I452" i="1"/>
  <c r="G452" i="1" s="1"/>
  <c r="H463" i="1"/>
  <c r="I463" i="1"/>
  <c r="G463" i="1" s="1"/>
  <c r="H471" i="1"/>
  <c r="I471" i="1"/>
  <c r="G471" i="1" s="1"/>
  <c r="H488" i="1"/>
  <c r="I488" i="1"/>
  <c r="G488" i="1" s="1"/>
  <c r="I445" i="1"/>
  <c r="G445" i="1" s="1"/>
  <c r="H464" i="1"/>
  <c r="I464" i="1"/>
  <c r="G464" i="1" s="1"/>
  <c r="I489" i="1"/>
  <c r="G489" i="1" s="1"/>
  <c r="I447" i="1"/>
  <c r="G447" i="1" s="1"/>
  <c r="H455" i="1"/>
  <c r="I461" i="1"/>
  <c r="G461" i="1" s="1"/>
  <c r="H457" i="1"/>
  <c r="I457" i="1"/>
  <c r="G457" i="1" s="1"/>
  <c r="H651" i="1"/>
  <c r="I651" i="1"/>
  <c r="G651" i="1" s="1"/>
  <c r="H673" i="1"/>
  <c r="I259" i="1"/>
  <c r="G259" i="1" s="1"/>
  <c r="H256" i="1"/>
  <c r="I256" i="1"/>
  <c r="G256" i="1" s="1"/>
  <c r="H254" i="1"/>
  <c r="H572" i="1"/>
  <c r="I640" i="1"/>
  <c r="G640" i="1" s="1"/>
  <c r="I647" i="1"/>
  <c r="G647" i="1" s="1"/>
  <c r="H643" i="1"/>
  <c r="H641" i="1"/>
  <c r="I641" i="1"/>
  <c r="G641" i="1" s="1"/>
  <c r="I308" i="1"/>
  <c r="G308" i="1" s="1"/>
  <c r="H460" i="1"/>
  <c r="H486" i="1"/>
  <c r="H443" i="1"/>
  <c r="I443" i="1"/>
  <c r="G443" i="1" s="1"/>
  <c r="I470" i="1"/>
  <c r="G470" i="1" s="1"/>
  <c r="H487" i="1"/>
  <c r="H476" i="1"/>
  <c r="H477" i="1"/>
  <c r="I477" i="1"/>
  <c r="G477" i="1" s="1"/>
  <c r="H480" i="1"/>
  <c r="H481" i="1"/>
  <c r="I481" i="1"/>
  <c r="G481" i="1" s="1"/>
  <c r="H483" i="1"/>
  <c r="I483" i="1"/>
  <c r="G483" i="1" s="1"/>
  <c r="H484" i="1"/>
  <c r="H485" i="1"/>
  <c r="I485" i="1"/>
  <c r="G485" i="1" s="1"/>
  <c r="H312" i="1"/>
  <c r="I312" i="1"/>
  <c r="G312" i="1" s="1"/>
  <c r="H314" i="1"/>
  <c r="I314" i="1"/>
  <c r="G314" i="1" s="1"/>
  <c r="H532" i="1"/>
  <c r="I532" i="1"/>
  <c r="G532" i="1" s="1"/>
  <c r="H529" i="1"/>
  <c r="I529" i="1"/>
  <c r="G529" i="1" s="1"/>
  <c r="H322" i="1"/>
  <c r="I322" i="1"/>
  <c r="G322" i="1" s="1"/>
  <c r="H319" i="1"/>
  <c r="I319" i="1"/>
  <c r="G319" i="1" s="1"/>
  <c r="H320" i="1"/>
  <c r="I320" i="1"/>
  <c r="G320" i="1" s="1"/>
  <c r="H321" i="1"/>
  <c r="I321" i="1"/>
  <c r="G321" i="1" s="1"/>
  <c r="H646" i="1"/>
  <c r="H230" i="1"/>
  <c r="H231" i="1"/>
  <c r="I231" i="1"/>
  <c r="G231" i="1" s="1"/>
  <c r="H585" i="1"/>
  <c r="I585" i="1"/>
  <c r="G585" i="1" s="1"/>
  <c r="I652" i="1" l="1"/>
  <c r="G652" i="1" s="1"/>
  <c r="H652" i="1"/>
  <c r="H574" i="1"/>
  <c r="I574" i="1"/>
  <c r="G574" i="1" s="1"/>
  <c r="H570" i="1"/>
  <c r="I570" i="1"/>
  <c r="G570" i="1" s="1"/>
  <c r="H555" i="1"/>
  <c r="I555" i="1"/>
  <c r="G555" i="1" s="1"/>
  <c r="H383" i="1"/>
  <c r="I383" i="1"/>
  <c r="G383" i="1" s="1"/>
  <c r="H376" i="1"/>
  <c r="I376" i="1"/>
  <c r="G376" i="1" s="1"/>
  <c r="H311" i="1"/>
  <c r="I311" i="1"/>
  <c r="G311" i="1" s="1"/>
  <c r="I307" i="1"/>
  <c r="G307" i="1" s="1"/>
  <c r="H307" i="1"/>
  <c r="I237" i="1"/>
  <c r="G237" i="1" s="1"/>
  <c r="H237" i="1"/>
  <c r="H233" i="1"/>
  <c r="I233" i="1"/>
  <c r="G233" i="1" s="1"/>
  <c r="I364" i="1"/>
  <c r="G364" i="1" s="1"/>
  <c r="H96" i="1"/>
  <c r="H369" i="1"/>
  <c r="H588" i="1"/>
  <c r="I609" i="1"/>
  <c r="G609" i="1" s="1"/>
  <c r="H420" i="1"/>
  <c r="H357" i="1"/>
  <c r="H208" i="1"/>
  <c r="I164" i="1"/>
  <c r="G164" i="1" s="1"/>
  <c r="I159" i="1"/>
  <c r="G159" i="1" s="1"/>
  <c r="I584" i="1"/>
  <c r="G584" i="1" s="1"/>
  <c r="H450" i="1"/>
  <c r="I50" i="1"/>
  <c r="G50" i="1" s="1"/>
  <c r="H207" i="1"/>
  <c r="I76" i="1"/>
  <c r="G76" i="1" s="1"/>
  <c r="I550" i="1"/>
  <c r="G550" i="1" s="1"/>
  <c r="I17" i="1"/>
  <c r="G17" i="1" s="1"/>
  <c r="I619" i="1"/>
  <c r="G619" i="1" s="1"/>
  <c r="H150" i="1"/>
  <c r="I22" i="1"/>
  <c r="G22" i="1" s="1"/>
  <c r="I109" i="1"/>
  <c r="G109" i="1" s="1"/>
  <c r="I325" i="1"/>
  <c r="G325" i="1" s="1"/>
  <c r="I466" i="1"/>
  <c r="G466" i="1" s="1"/>
  <c r="I315" i="1"/>
  <c r="G315" i="1" s="1"/>
  <c r="I626" i="1"/>
  <c r="G626" i="1" s="1"/>
  <c r="I642" i="1"/>
  <c r="G642" i="1" s="1"/>
  <c r="H458" i="1"/>
  <c r="I74" i="1"/>
  <c r="G74" i="1" s="1"/>
  <c r="I592" i="1"/>
  <c r="G592" i="1" s="1"/>
  <c r="H189" i="1"/>
  <c r="I563" i="1"/>
  <c r="G563" i="1" s="1"/>
  <c r="I552" i="1"/>
  <c r="G552" i="1" s="1"/>
  <c r="I303" i="1"/>
  <c r="G303" i="1" s="1"/>
  <c r="I181" i="1"/>
  <c r="G181" i="1" s="1"/>
  <c r="I345" i="1"/>
  <c r="G345" i="1" s="1"/>
  <c r="I428" i="1"/>
  <c r="G428" i="1" s="1"/>
  <c r="H607" i="1"/>
  <c r="H155" i="1"/>
  <c r="H248" i="1"/>
  <c r="I77" i="1"/>
  <c r="G77" i="1" s="1"/>
  <c r="H479" i="1"/>
  <c r="I451" i="1"/>
  <c r="G451" i="1" s="1"/>
  <c r="I306" i="1"/>
  <c r="G306" i="1" s="1"/>
  <c r="I649" i="1"/>
  <c r="G649" i="1" s="1"/>
  <c r="I582" i="1"/>
  <c r="G582" i="1" s="1"/>
  <c r="I182" i="1"/>
  <c r="G182" i="1" s="1"/>
  <c r="I567" i="1"/>
  <c r="G567" i="1" s="1"/>
  <c r="I192" i="1"/>
  <c r="G192" i="1" s="1"/>
  <c r="I352" i="1"/>
  <c r="G352" i="1" s="1"/>
  <c r="I417" i="1"/>
  <c r="G417" i="1" s="1"/>
  <c r="I160" i="1"/>
  <c r="G160" i="1" s="1"/>
  <c r="I59" i="1"/>
  <c r="G59" i="1" s="1"/>
  <c r="I304" i="1"/>
  <c r="G304" i="1" s="1"/>
  <c r="I644" i="1"/>
  <c r="G644" i="1" s="1"/>
  <c r="I491" i="1"/>
  <c r="G491" i="1" s="1"/>
  <c r="I316" i="1"/>
  <c r="G316" i="1" s="1"/>
  <c r="I593" i="1"/>
  <c r="G593" i="1" s="1"/>
  <c r="I25" i="1"/>
  <c r="G25" i="1" s="1"/>
  <c r="I235" i="1"/>
  <c r="G235" i="1" s="1"/>
  <c r="H139" i="1"/>
  <c r="I413" i="1"/>
  <c r="G413" i="1" s="1"/>
  <c r="H331" i="1"/>
  <c r="I515" i="1"/>
  <c r="G515" i="1" s="1"/>
  <c r="I186" i="1"/>
  <c r="G186" i="1" s="1"/>
  <c r="I472" i="1"/>
  <c r="G472" i="1" s="1"/>
  <c r="I324" i="1"/>
  <c r="G324" i="1" s="1"/>
  <c r="I436" i="1"/>
  <c r="G436" i="1" s="1"/>
  <c r="I557" i="1"/>
  <c r="G557" i="1" s="1"/>
  <c r="I597" i="1"/>
  <c r="G597" i="1" s="1"/>
  <c r="H620" i="1"/>
  <c r="I23" i="1"/>
  <c r="G23" i="1" s="1"/>
  <c r="H566" i="1"/>
  <c r="H580" i="1"/>
  <c r="I342" i="1"/>
  <c r="G342" i="1" s="1"/>
  <c r="H421" i="1"/>
  <c r="I405" i="1"/>
  <c r="G405" i="1" s="1"/>
  <c r="H475" i="1"/>
  <c r="I115" i="1"/>
  <c r="G115" i="1" s="1"/>
  <c r="I553" i="1"/>
  <c r="G553" i="1" s="1"/>
  <c r="H193" i="1"/>
  <c r="H262" i="1"/>
  <c r="I210" i="1"/>
  <c r="G210" i="1" s="1"/>
  <c r="I13" i="1"/>
  <c r="G13" i="1" s="1"/>
  <c r="H310" i="1"/>
  <c r="I554" i="1"/>
  <c r="G554" i="1" s="1"/>
  <c r="H606" i="1"/>
  <c r="H542" i="1"/>
  <c r="H14" i="1"/>
  <c r="H12" i="1"/>
  <c r="I12" i="1"/>
  <c r="G12" i="1" s="1"/>
  <c r="H157" i="1"/>
  <c r="I157" i="1"/>
  <c r="G157" i="1" s="1"/>
  <c r="H330" i="1"/>
  <c r="I330" i="1"/>
  <c r="G330" i="1" s="1"/>
  <c r="H595" i="1"/>
  <c r="I595" i="1"/>
  <c r="G595" i="1" s="1"/>
  <c r="H655" i="1"/>
  <c r="I655" i="1"/>
  <c r="G655" i="1" s="1"/>
  <c r="H663" i="1"/>
  <c r="I663" i="1"/>
  <c r="G663" i="1" s="1"/>
  <c r="I228" i="1"/>
  <c r="G228" i="1" s="1"/>
  <c r="H448" i="1"/>
  <c r="H236" i="1"/>
  <c r="H404" i="1"/>
  <c r="I404" i="1"/>
  <c r="G404" i="1" s="1"/>
  <c r="H412" i="1"/>
  <c r="I412" i="1"/>
  <c r="G412" i="1" s="1"/>
  <c r="H161" i="1"/>
  <c r="I161" i="1"/>
  <c r="G161" i="1" s="1"/>
  <c r="H581" i="1"/>
  <c r="I581" i="1"/>
  <c r="G581" i="1" s="1"/>
  <c r="I117" i="1"/>
  <c r="G117" i="1" s="1"/>
  <c r="H338" i="1"/>
  <c r="I338" i="1"/>
  <c r="G338" i="1" s="1"/>
  <c r="H402" i="1"/>
  <c r="I402" i="1"/>
  <c r="G402" i="1" s="1"/>
  <c r="I309" i="1"/>
  <c r="G309" i="1" s="1"/>
  <c r="I229" i="1"/>
  <c r="G229" i="1" s="1"/>
  <c r="I260" i="1"/>
  <c r="G260" i="1" s="1"/>
  <c r="H317" i="1"/>
  <c r="I270" i="1"/>
  <c r="G270" i="1" s="1"/>
  <c r="H573" i="1"/>
  <c r="H654" i="1"/>
  <c r="H410" i="1"/>
  <c r="I359" i="1"/>
  <c r="G359" i="1" s="1"/>
  <c r="I594" i="1"/>
  <c r="G594" i="1" s="1"/>
  <c r="I432" i="1"/>
  <c r="G432" i="1" s="1"/>
  <c r="I184" i="1"/>
  <c r="G184" i="1" s="1"/>
  <c r="I617" i="1"/>
  <c r="G617" i="1" s="1"/>
  <c r="H618" i="1"/>
  <c r="I19" i="1"/>
  <c r="G19" i="1" s="1"/>
  <c r="I700" i="1"/>
  <c r="G700" i="1" s="1"/>
  <c r="I343" i="1"/>
  <c r="G343" i="1" s="1"/>
  <c r="I699" i="1"/>
  <c r="G699" i="1" s="1"/>
  <c r="I108" i="1"/>
  <c r="G108" i="1" s="1"/>
  <c r="I403" i="1"/>
  <c r="G403" i="1" s="1"/>
  <c r="I329" i="1"/>
  <c r="G329" i="1" s="1"/>
  <c r="H11" i="1"/>
  <c r="H478" i="1"/>
  <c r="I628" i="1"/>
  <c r="G628" i="1" s="1"/>
  <c r="H138" i="1"/>
  <c r="I603" i="1"/>
  <c r="G603" i="1" s="1"/>
  <c r="I469" i="1"/>
  <c r="G469" i="1" s="1"/>
  <c r="H374" i="1"/>
  <c r="H565" i="1"/>
  <c r="I538" i="1"/>
  <c r="G538" i="1" s="1"/>
  <c r="I156" i="1"/>
  <c r="G156" i="1" s="1"/>
  <c r="H107" i="1"/>
  <c r="I586" i="1"/>
  <c r="G586" i="1" s="1"/>
  <c r="H183" i="1"/>
  <c r="H468" i="1"/>
  <c r="I449" i="1"/>
  <c r="G449" i="1" s="1"/>
  <c r="I459" i="1"/>
  <c r="G459" i="1" s="1"/>
  <c r="I302" i="1"/>
  <c r="G302" i="1" s="1"/>
  <c r="I645" i="1"/>
  <c r="G645" i="1" s="1"/>
  <c r="I51" i="1"/>
  <c r="G51" i="1" s="1"/>
  <c r="I75" i="1"/>
  <c r="G75" i="1" s="1"/>
  <c r="I367" i="1"/>
  <c r="G367" i="1" s="1"/>
  <c r="I366" i="1"/>
  <c r="G366" i="1" s="1"/>
  <c r="I358" i="1"/>
  <c r="G358" i="1" s="1"/>
  <c r="I191" i="1"/>
  <c r="G191" i="1" s="1"/>
  <c r="I433" i="1"/>
  <c r="G433" i="1" s="1"/>
  <c r="I419" i="1"/>
  <c r="G419" i="1" s="1"/>
  <c r="H163" i="1"/>
  <c r="I163" i="1"/>
  <c r="G163" i="1" s="1"/>
  <c r="H234" i="1"/>
  <c r="I234" i="1"/>
  <c r="G234" i="1" s="1"/>
  <c r="H408" i="1"/>
  <c r="I408" i="1"/>
  <c r="G408" i="1" s="1"/>
  <c r="H416" i="1"/>
  <c r="I416" i="1"/>
  <c r="G416" i="1" s="1"/>
  <c r="I344" i="1"/>
  <c r="G344" i="1" s="1"/>
  <c r="H662" i="1"/>
  <c r="I587" i="1"/>
  <c r="G587" i="1" s="1"/>
  <c r="H166" i="1"/>
  <c r="I232" i="1"/>
  <c r="G232" i="1" s="1"/>
  <c r="I313" i="1"/>
  <c r="G313" i="1" s="1"/>
  <c r="I648" i="1"/>
  <c r="G648" i="1" s="1"/>
  <c r="I453" i="1"/>
  <c r="G453" i="1" s="1"/>
  <c r="I386" i="1"/>
  <c r="G386" i="1" s="1"/>
  <c r="I205" i="1"/>
  <c r="G205" i="1" s="1"/>
  <c r="I78" i="1"/>
  <c r="G78" i="1" s="1"/>
  <c r="I551" i="1"/>
  <c r="G551" i="1" s="1"/>
  <c r="I363" i="1"/>
  <c r="G363" i="1" s="1"/>
  <c r="I362" i="1"/>
  <c r="G362" i="1" s="1"/>
  <c r="I112" i="1"/>
  <c r="G112" i="1" s="1"/>
  <c r="I621" i="1"/>
  <c r="G621" i="1" s="1"/>
  <c r="I152" i="1"/>
  <c r="G152" i="1" s="1"/>
  <c r="I266" i="1"/>
  <c r="G266" i="1" s="1"/>
  <c r="I265" i="1"/>
  <c r="G265" i="1" s="1"/>
  <c r="I666" i="1"/>
  <c r="G666" i="1" s="1"/>
  <c r="I599" i="1"/>
  <c r="G599" i="1" s="1"/>
  <c r="I111" i="1"/>
  <c r="G111" i="1" s="1"/>
  <c r="I415" i="1"/>
  <c r="G415" i="1" s="1"/>
  <c r="I407" i="1"/>
  <c r="G407" i="1" s="1"/>
  <c r="I61" i="1"/>
  <c r="G61" i="1" s="1"/>
  <c r="I15" i="1"/>
  <c r="G15" i="1" s="1"/>
  <c r="I442" i="1"/>
  <c r="G442" i="1" s="1"/>
  <c r="I305" i="1"/>
  <c r="G305" i="1" s="1"/>
  <c r="I474" i="1"/>
  <c r="G474" i="1" s="1"/>
  <c r="I62" i="1"/>
  <c r="G62" i="1" s="1"/>
  <c r="I385" i="1"/>
  <c r="G385" i="1" s="1"/>
  <c r="I124" i="1"/>
  <c r="G124" i="1" s="1"/>
  <c r="I688" i="1"/>
  <c r="G688" i="1" s="1"/>
  <c r="I687" i="1"/>
  <c r="G687" i="1" s="1"/>
  <c r="I370" i="1"/>
  <c r="G370" i="1" s="1"/>
  <c r="I559" i="1"/>
  <c r="G559" i="1" s="1"/>
  <c r="I179" i="1"/>
  <c r="G179" i="1" s="1"/>
  <c r="I622" i="1"/>
  <c r="G622" i="1" s="1"/>
  <c r="I612" i="1"/>
  <c r="G612" i="1" s="1"/>
  <c r="I153" i="1"/>
  <c r="G153" i="1" s="1"/>
  <c r="I340" i="1"/>
  <c r="G340" i="1" s="1"/>
  <c r="I659" i="1"/>
  <c r="G659" i="1" s="1"/>
  <c r="I658" i="1"/>
  <c r="G658" i="1" s="1"/>
  <c r="I204" i="1"/>
  <c r="G204" i="1" s="1"/>
  <c r="I414" i="1"/>
  <c r="G414" i="1" s="1"/>
  <c r="I406" i="1"/>
  <c r="G406" i="1" s="1"/>
  <c r="I212" i="1"/>
  <c r="G212" i="1" s="1"/>
  <c r="H482" i="1"/>
  <c r="I462" i="1"/>
  <c r="G462" i="1" s="1"/>
  <c r="I255" i="1"/>
  <c r="G255" i="1" s="1"/>
  <c r="I257" i="1"/>
  <c r="G257" i="1" s="1"/>
  <c r="I695" i="1"/>
  <c r="G695" i="1" s="1"/>
  <c r="I326" i="1"/>
  <c r="G326" i="1" s="1"/>
  <c r="I429" i="1"/>
  <c r="G429" i="1" s="1"/>
  <c r="I125" i="1"/>
  <c r="G125" i="1" s="1"/>
  <c r="I371" i="1"/>
  <c r="G371" i="1" s="1"/>
  <c r="I598" i="1"/>
  <c r="G598" i="1" s="1"/>
  <c r="I613" i="1"/>
  <c r="G613" i="1" s="1"/>
  <c r="I187" i="1"/>
  <c r="G187" i="1" s="1"/>
  <c r="I24" i="1"/>
  <c r="G24" i="1" s="1"/>
  <c r="I569" i="1"/>
  <c r="G569" i="1" s="1"/>
  <c r="I339" i="1"/>
  <c r="G339" i="1" s="1"/>
  <c r="I591" i="1"/>
  <c r="G591" i="1" s="1"/>
  <c r="I211" i="1"/>
  <c r="G211" i="1" s="1"/>
  <c r="I162" i="1"/>
  <c r="G162" i="1" s="1"/>
  <c r="I16" i="1"/>
  <c r="G16" i="1" s="1"/>
  <c r="H16" i="1"/>
</calcChain>
</file>

<file path=xl/sharedStrings.xml><?xml version="1.0" encoding="utf-8"?>
<sst xmlns="http://schemas.openxmlformats.org/spreadsheetml/2006/main" count="2272" uniqueCount="898">
  <si>
    <t>Index</t>
  </si>
  <si>
    <t>Série</t>
  </si>
  <si>
    <t>ks</t>
  </si>
  <si>
    <t>m2</t>
  </si>
  <si>
    <t>skp</t>
  </si>
  <si>
    <t>Název výrobku</t>
  </si>
  <si>
    <t>mj</t>
  </si>
  <si>
    <t>Vaše nákupní cena</t>
  </si>
  <si>
    <t>Prodejní cena</t>
  </si>
  <si>
    <t>bez DPH</t>
  </si>
  <si>
    <t>s DPH</t>
  </si>
  <si>
    <t>pskp</t>
  </si>
  <si>
    <t>Vaše sleva</t>
  </si>
  <si>
    <t>Aitana</t>
  </si>
  <si>
    <t>Irta</t>
  </si>
  <si>
    <t>Andes</t>
  </si>
  <si>
    <t>Aquiles</t>
  </si>
  <si>
    <t>Arte</t>
  </si>
  <si>
    <t>Atlas</t>
  </si>
  <si>
    <t>Brunei</t>
  </si>
  <si>
    <t>Canada</t>
  </si>
  <si>
    <t>Canet</t>
  </si>
  <si>
    <t>Clasic</t>
  </si>
  <si>
    <t>Cronos</t>
  </si>
  <si>
    <t>Elegance</t>
  </si>
  <si>
    <t>Elite</t>
  </si>
  <si>
    <t>Etna</t>
  </si>
  <si>
    <t>Gredos</t>
  </si>
  <si>
    <t>Maestrat</t>
  </si>
  <si>
    <t>Mojacar</t>
  </si>
  <si>
    <t>Molokai</t>
  </si>
  <si>
    <t>Navy</t>
  </si>
  <si>
    <t>Nogal</t>
  </si>
  <si>
    <t>Olmo</t>
  </si>
  <si>
    <t>Osiris</t>
  </si>
  <si>
    <t>Pacific</t>
  </si>
  <si>
    <t>Palma</t>
  </si>
  <si>
    <t>Roncal</t>
  </si>
  <si>
    <t>Thor</t>
  </si>
  <si>
    <t>Timber</t>
  </si>
  <si>
    <t>Tuca</t>
  </si>
  <si>
    <t>Vidre</t>
  </si>
  <si>
    <t>Amadis</t>
  </si>
  <si>
    <t>Balear</t>
  </si>
  <si>
    <t>Bella</t>
  </si>
  <si>
    <t>Carolina</t>
  </si>
  <si>
    <t>Milla</t>
  </si>
  <si>
    <t>Opalo</t>
  </si>
  <si>
    <t>Dinamic 3D</t>
  </si>
  <si>
    <t>Berlin</t>
  </si>
  <si>
    <t>Toledo</t>
  </si>
  <si>
    <t>Piscis</t>
  </si>
  <si>
    <t>Boreal</t>
  </si>
  <si>
    <t>Octavia</t>
  </si>
  <si>
    <t>British</t>
  </si>
  <si>
    <t>Clásic</t>
  </si>
  <si>
    <t>Logos</t>
  </si>
  <si>
    <t>Llanes</t>
  </si>
  <si>
    <t>Duraneto</t>
  </si>
  <si>
    <t>Manhattan</t>
  </si>
  <si>
    <t>Portland</t>
  </si>
  <si>
    <t>Benasal</t>
  </si>
  <si>
    <t>Layers</t>
  </si>
  <si>
    <t>Trail</t>
  </si>
  <si>
    <t>Alcoy</t>
  </si>
  <si>
    <t>Zermatt</t>
  </si>
  <si>
    <t>Pompeya</t>
  </si>
  <si>
    <t>Milano</t>
  </si>
  <si>
    <t>Florencia</t>
  </si>
  <si>
    <t>Pazo</t>
  </si>
  <si>
    <t>Algarve</t>
  </si>
  <si>
    <t>Forum</t>
  </si>
  <si>
    <t>Siros</t>
  </si>
  <si>
    <t>Spirit</t>
  </si>
  <si>
    <t>Cala</t>
  </si>
  <si>
    <t>Excelsior</t>
  </si>
  <si>
    <t>Manises</t>
  </si>
  <si>
    <t>Betera</t>
  </si>
  <si>
    <t>Nickel</t>
  </si>
  <si>
    <t>Alava</t>
  </si>
  <si>
    <t>Burela</t>
  </si>
  <si>
    <t>City</t>
  </si>
  <si>
    <t>Kano</t>
  </si>
  <si>
    <t>Quevedo</t>
  </si>
  <si>
    <t>Portofino</t>
  </si>
  <si>
    <t>Rialto</t>
  </si>
  <si>
    <t>Centauro</t>
  </si>
  <si>
    <t>Viella</t>
  </si>
  <si>
    <t>Náquera</t>
  </si>
  <si>
    <t>Siracusa</t>
  </si>
  <si>
    <t>Laredo</t>
  </si>
  <si>
    <t>Olivia</t>
  </si>
  <si>
    <t>Luminor</t>
  </si>
  <si>
    <t>Mallorca</t>
  </si>
  <si>
    <t>Habanera</t>
  </si>
  <si>
    <t>Palmeto</t>
  </si>
  <si>
    <t>Spa</t>
  </si>
  <si>
    <t>Wind</t>
  </si>
  <si>
    <t>Blend</t>
  </si>
  <si>
    <t>Ascot</t>
  </si>
  <si>
    <t>Canyon</t>
  </si>
  <si>
    <t>Cottage</t>
  </si>
  <si>
    <t>Navarra</t>
  </si>
  <si>
    <t>Merlot</t>
  </si>
  <si>
    <t>Heritage</t>
  </si>
  <si>
    <t>Barcelona</t>
  </si>
  <si>
    <t>Hive</t>
  </si>
  <si>
    <t>Organic</t>
  </si>
  <si>
    <t>Sakura</t>
  </si>
  <si>
    <t>Arosa</t>
  </si>
  <si>
    <t>Padua</t>
  </si>
  <si>
    <t>America</t>
  </si>
  <si>
    <t>Balboa</t>
  </si>
  <si>
    <t>Dakota</t>
  </si>
  <si>
    <t>Manor 8</t>
  </si>
  <si>
    <t>Terratzo</t>
  </si>
  <si>
    <t>Asturias</t>
  </si>
  <si>
    <t>Montblanc</t>
  </si>
  <si>
    <t>Draco</t>
  </si>
  <si>
    <t>Irazu</t>
  </si>
  <si>
    <t>Natural</t>
  </si>
  <si>
    <t>Zenia</t>
  </si>
  <si>
    <t>Next</t>
  </si>
  <si>
    <t>Tropicana</t>
  </si>
  <si>
    <t>Studio</t>
  </si>
  <si>
    <t>Halifax</t>
  </si>
  <si>
    <t>Hamburg</t>
  </si>
  <si>
    <t>Iceland</t>
  </si>
  <si>
    <t>Dream</t>
  </si>
  <si>
    <t>Aitana Verde 33,3x50</t>
  </si>
  <si>
    <t>Aitana Bone 33,3x50</t>
  </si>
  <si>
    <t>Aitana Blanco 33,3x50</t>
  </si>
  <si>
    <t>Aitana Marron 33,3x50</t>
  </si>
  <si>
    <t>Aitana Gris 33,3x50</t>
  </si>
  <si>
    <t>Aitana Negro 33,3x50</t>
  </si>
  <si>
    <t>Aitana Marfil 33,3x50</t>
  </si>
  <si>
    <t>Irta Bone 33,3x66,6</t>
  </si>
  <si>
    <t>Irta Sage 33,3x66,6</t>
  </si>
  <si>
    <t>Irta Marron 33,3x66,6</t>
  </si>
  <si>
    <t>Irta Gris 33,3x66,6</t>
  </si>
  <si>
    <t>Irta Cuero 33,3x66,6</t>
  </si>
  <si>
    <t>Andes beige 33,3x66,6</t>
  </si>
  <si>
    <t>Andes fuego 33,3x66,6</t>
  </si>
  <si>
    <t>Andes gris 33,3x66,6</t>
  </si>
  <si>
    <t>Andes marengo 33,3x66,6</t>
  </si>
  <si>
    <t>Andes mixto 33,3x66,6</t>
  </si>
  <si>
    <t>Andes oxido 33,3x66,6</t>
  </si>
  <si>
    <t>Andes sage 33,3x66,6</t>
  </si>
  <si>
    <t>Aquiles beige 33,3x33,3</t>
  </si>
  <si>
    <t>Aquiles fuego 33,3x33,3</t>
  </si>
  <si>
    <t>Aquiles gris 33,3x33,3</t>
  </si>
  <si>
    <t>Arte dreams decor 25x40</t>
  </si>
  <si>
    <t>Arte olimpic decor 25x40</t>
  </si>
  <si>
    <t>Arte blanco listelo 3x25</t>
  </si>
  <si>
    <t>Arte chocolate-burdeos listelo 3x25</t>
  </si>
  <si>
    <t>Arte lila-marino listelo 3x25</t>
  </si>
  <si>
    <t>Arte naranja-pistacho listelo 3x25</t>
  </si>
  <si>
    <t>Arte rojo-antracita listelo 3x25</t>
  </si>
  <si>
    <t>Atlas cuero taco 16,5x16,5</t>
  </si>
  <si>
    <t>Brunei bone 25x75</t>
  </si>
  <si>
    <t>Brunei bone 33,3x33,3</t>
  </si>
  <si>
    <t>Brunei marron 25x75</t>
  </si>
  <si>
    <t>Brunei marron 33,3x33,3</t>
  </si>
  <si>
    <t>Brunei ocre 25x75</t>
  </si>
  <si>
    <t>Brunei ocre 33,3x33,3</t>
  </si>
  <si>
    <t>Brunei wengue 25x75</t>
  </si>
  <si>
    <t>Brunei wengue 33,3x33,3</t>
  </si>
  <si>
    <t>Canada bone 33,3x66,6</t>
  </si>
  <si>
    <t>Canada cuero 33,3x66,6</t>
  </si>
  <si>
    <t>Canada gris 33,3x66,6</t>
  </si>
  <si>
    <t>Canada sage 33,3x66,6</t>
  </si>
  <si>
    <t>Canada viejo 33,3x66,6</t>
  </si>
  <si>
    <t>Canet beige 45x45</t>
  </si>
  <si>
    <t>Canet crema 45x45</t>
  </si>
  <si>
    <t>Canet gris 45x45</t>
  </si>
  <si>
    <t>Canet marron 45x45</t>
  </si>
  <si>
    <t>Canet oxido 45x45</t>
  </si>
  <si>
    <t>Clasic marron listelo 5x50</t>
  </si>
  <si>
    <t>Clasic noce listelo 5x50</t>
  </si>
  <si>
    <t>Clasic Toledo listelo 8x25</t>
  </si>
  <si>
    <t>Clasic Toledo listelo 4x50</t>
  </si>
  <si>
    <t>Clasic bone Heyda listelo 7,5x50</t>
  </si>
  <si>
    <t>Clasic bone Hyeda listelo 2,5x50</t>
  </si>
  <si>
    <t>Clasic beige 45x45</t>
  </si>
  <si>
    <t>Cronos beige 33,3x33,3</t>
  </si>
  <si>
    <t>Cronos crema 33,3x33,3</t>
  </si>
  <si>
    <t>Cronos cuero 33,3x33,3</t>
  </si>
  <si>
    <t>Cronos gris 33,3x33,3</t>
  </si>
  <si>
    <t>Cronos teja 33,3x33,3</t>
  </si>
  <si>
    <t>Elegance decor real beige 25x75</t>
  </si>
  <si>
    <t>Elegance beige zocalo 15x25</t>
  </si>
  <si>
    <t>Elegance marfil zocalo 15x25</t>
  </si>
  <si>
    <t>Elegance marron zocalo 15x25</t>
  </si>
  <si>
    <t>Elite cuero 33,3x33,3</t>
  </si>
  <si>
    <t>Elite beige 33,3x33,3</t>
  </si>
  <si>
    <t>Etna crema 33,3x66,6</t>
  </si>
  <si>
    <t>Etna fuego 33,3x66,6</t>
  </si>
  <si>
    <t>Etna granito 33,3x66,6</t>
  </si>
  <si>
    <t>Gredos beige 33,3x33,3</t>
  </si>
  <si>
    <t>Gredos cuero 33,3x33,3</t>
  </si>
  <si>
    <t>Gredos gris 33,3x33,3</t>
  </si>
  <si>
    <t>Gredos marron 33,3x33,3</t>
  </si>
  <si>
    <t>Gredos negro 33,3x33,3</t>
  </si>
  <si>
    <t>Gredos ocre 33,3x33,3</t>
  </si>
  <si>
    <t>Maestrat perla 60x60x2</t>
  </si>
  <si>
    <t>Maestrat tierra 60x60x2</t>
  </si>
  <si>
    <t>Mojacar base bone 25x75</t>
  </si>
  <si>
    <t>Mojacar base gris 25x75</t>
  </si>
  <si>
    <t>Mojacar base marron 25x75</t>
  </si>
  <si>
    <t>Mojacar base perla 25x75</t>
  </si>
  <si>
    <t>Mojacar decor bano bone 25x75</t>
  </si>
  <si>
    <t>Mojacar decor bano perla 25x75</t>
  </si>
  <si>
    <t>Mojacar decor cocina bone 25x75</t>
  </si>
  <si>
    <t>Mojacar decor cocina perla 25x75</t>
  </si>
  <si>
    <t>Mojacar aurea bone decor 25x75</t>
  </si>
  <si>
    <t>Mojacar aurea gris decor 25x75</t>
  </si>
  <si>
    <t>Mojacar aurea marron decor 25x75</t>
  </si>
  <si>
    <t>Mojacar aurea perla decor 25x75</t>
  </si>
  <si>
    <t>Mojacar bone cartier2 decor 25x75</t>
  </si>
  <si>
    <t>Mojacar perla cartier2 decor 25x75</t>
  </si>
  <si>
    <t>Mojacar bone 33,3x33,3</t>
  </si>
  <si>
    <t>Mojacar gris 33,3x33,3</t>
  </si>
  <si>
    <t>Mojacar marron 33,3x33,3</t>
  </si>
  <si>
    <t>Mojacar perla 33,3x33,3</t>
  </si>
  <si>
    <t>Mojacar dunas bone 25x75</t>
  </si>
  <si>
    <t>Mojacar dunas gris 25x75</t>
  </si>
  <si>
    <t>Mojacar dunas marron 25x75</t>
  </si>
  <si>
    <t>Mojacar dunas perla 25x75</t>
  </si>
  <si>
    <t>Molokai japon azul decor 25x75</t>
  </si>
  <si>
    <t>Molokai japon coral decor 25x75</t>
  </si>
  <si>
    <t>Molokai japon azul listelo 2,5x75</t>
  </si>
  <si>
    <t>Molokai japon corall listelo 2,5x75</t>
  </si>
  <si>
    <t>Navy cuero 45x45</t>
  </si>
  <si>
    <t>Navy miel 45x45</t>
  </si>
  <si>
    <t>Navy sage 45x45</t>
  </si>
  <si>
    <t>Navy bone 45x45</t>
  </si>
  <si>
    <t>Nogal beige cenefa 15x45</t>
  </si>
  <si>
    <t>Nogal beige 45x45</t>
  </si>
  <si>
    <t>Nogal beige rodapie 8x45</t>
  </si>
  <si>
    <t>Nogal beige taco 15x15</t>
  </si>
  <si>
    <t>Olmo beige 15x45</t>
  </si>
  <si>
    <t>Olmo cuero 15x45</t>
  </si>
  <si>
    <t>Olmo viejo 15x45</t>
  </si>
  <si>
    <t>Osiris beige cenefa 16,5x33</t>
  </si>
  <si>
    <t>Osiris bone cenefa 16,5x33</t>
  </si>
  <si>
    <t>Osiris negro cenefa 16x33</t>
  </si>
  <si>
    <t>Osiris beige 33,3x33,3</t>
  </si>
  <si>
    <t>Osiris crema 33,3x33,3</t>
  </si>
  <si>
    <t>Osiris negro 33,3x33,3</t>
  </si>
  <si>
    <t>Osiris beige taco 16x16</t>
  </si>
  <si>
    <t>Osiris bone taco 16x16</t>
  </si>
  <si>
    <t>Osiris negro taco 16x16</t>
  </si>
  <si>
    <t>Pacific antracita 60x60</t>
  </si>
  <si>
    <t>Pacific bone 60x60</t>
  </si>
  <si>
    <t>Pacific gris 60x60</t>
  </si>
  <si>
    <t>Pacific noce 60x60</t>
  </si>
  <si>
    <t>Pacific perla 60x60</t>
  </si>
  <si>
    <t>Palma bone 33,3x33,3</t>
  </si>
  <si>
    <t>Palma cuero 33,3x33,3</t>
  </si>
  <si>
    <t>Palma fuego 33,3x33,3</t>
  </si>
  <si>
    <t>Palma gris 33,3x33,3</t>
  </si>
  <si>
    <t>Palma marron 33,3x33,3</t>
  </si>
  <si>
    <t>Palma ocre 33,3x33,3</t>
  </si>
  <si>
    <t>Roncal antracita 60x60x2</t>
  </si>
  <si>
    <t>Thor cuero 33,3x33,3</t>
  </si>
  <si>
    <t>Timber beige 60x60x2</t>
  </si>
  <si>
    <t>Timber marron 60x60x2</t>
  </si>
  <si>
    <t>Tuca beige 60x60x2</t>
  </si>
  <si>
    <t>Tuca mix 60x60x2</t>
  </si>
  <si>
    <t>Vidre azul cenefa cadenas 10x25</t>
  </si>
  <si>
    <t>Vidre beige cenefa cadenas 10x25</t>
  </si>
  <si>
    <t>Vidre verde cenefa cadenas 10x25</t>
  </si>
  <si>
    <t>Vidre marron cenefa cadenas 10x25</t>
  </si>
  <si>
    <t>Arte cocina base decor 25x40</t>
  </si>
  <si>
    <t>Arte cocina base listelo 6x40</t>
  </si>
  <si>
    <t>Amadis beige 33,3x33,3</t>
  </si>
  <si>
    <t>Amadis bone 33,3x33,3</t>
  </si>
  <si>
    <t>Amadis gris 33,3x33,3</t>
  </si>
  <si>
    <t>Amadis beige 25x75</t>
  </si>
  <si>
    <t>Amadis bone 25x75</t>
  </si>
  <si>
    <t>Amadis gris 25x75</t>
  </si>
  <si>
    <t>Amadis beige decor 25x75</t>
  </si>
  <si>
    <t>Amadis bone decor 25x75</t>
  </si>
  <si>
    <t>Amadis gris decor 25x75</t>
  </si>
  <si>
    <t>Amadis oro-bone moldura 4x25</t>
  </si>
  <si>
    <t>Amadis oro-beige cenefa 8x25</t>
  </si>
  <si>
    <t>Amadis oro-bone cenefa 8x25</t>
  </si>
  <si>
    <t>Amadis plata-gris cenefa 8x25</t>
  </si>
  <si>
    <t>Amadis oro-beige zocalo 15x25</t>
  </si>
  <si>
    <t>Amadis oro-bone zocalo 15x25</t>
  </si>
  <si>
    <t>Amadis plata-gris zocalo 15x25</t>
  </si>
  <si>
    <t>Amadis oro-beige inserto 25x75</t>
  </si>
  <si>
    <t>Amadis oro-bone inserto 25x75</t>
  </si>
  <si>
    <t>Amadis plata-gris inserto 25x75</t>
  </si>
  <si>
    <t>Amadis beige leonor decor 25x75</t>
  </si>
  <si>
    <t>Amadis bone leonor decor 25x75</t>
  </si>
  <si>
    <t>Amadis gris leonor decor 25x75</t>
  </si>
  <si>
    <t>Balear beige chopin-2 decor 25x75</t>
  </si>
  <si>
    <t>Balear blanco chopin-2 decor 25x75</t>
  </si>
  <si>
    <t>Balear negro chopin-2 decor 25x75</t>
  </si>
  <si>
    <t>Balear aromatic beige decor 25x75</t>
  </si>
  <si>
    <t>Balear aromatic blanco decor 25x75</t>
  </si>
  <si>
    <t>Balear vajilla blanco decor 25x75</t>
  </si>
  <si>
    <t>Bella blanco inserto 25x75</t>
  </si>
  <si>
    <t>Bella bone inserto 25x75</t>
  </si>
  <si>
    <t>Bella arena listelo 5x75</t>
  </si>
  <si>
    <t>Bella bone listelo 5x75</t>
  </si>
  <si>
    <t>Bella negro listelo 5x75</t>
  </si>
  <si>
    <t>Brunei granada bone decor 25x75</t>
  </si>
  <si>
    <t>Brunei granada ocre decor 25x75</t>
  </si>
  <si>
    <t>Carolina bone inserto 25x75</t>
  </si>
  <si>
    <t>Carolina perla inserto 25x75</t>
  </si>
  <si>
    <t>Carolina azul moldura 4x25</t>
  </si>
  <si>
    <t>Carolina beige moldura 4x25</t>
  </si>
  <si>
    <t>Carolina base azul cenefa 8x25</t>
  </si>
  <si>
    <t>Carolina base beige cenefa 8x25</t>
  </si>
  <si>
    <t>Carolina decor azul cenefa 8x25</t>
  </si>
  <si>
    <t>Carolina decor beige cenefa 8x25</t>
  </si>
  <si>
    <t>Carolina azul zocalo 15x25</t>
  </si>
  <si>
    <t>Carolina beige zocalo 15x25</t>
  </si>
  <si>
    <t>Elegance decor boheme 25x75</t>
  </si>
  <si>
    <t>Milla beige 33,3x33,3</t>
  </si>
  <si>
    <t>Milla bone 33,3x33,3</t>
  </si>
  <si>
    <t>Milla gris 33,3x33,3</t>
  </si>
  <si>
    <t>Milla bone 25x75</t>
  </si>
  <si>
    <t>Milla perla 25x75</t>
  </si>
  <si>
    <t>Milla bone decor 25x75</t>
  </si>
  <si>
    <t>Milla perla decor 25x75</t>
  </si>
  <si>
    <t>Milla masia bone decor 25x75</t>
  </si>
  <si>
    <t>Milla masia perla decor 25x75</t>
  </si>
  <si>
    <t>Milla bremen bone decor 25x75</t>
  </si>
  <si>
    <t>Opalo royce line beige decor 25x75</t>
  </si>
  <si>
    <t>Opalo royce line perla decor 25x75</t>
  </si>
  <si>
    <t>Opalo royce flor beige decor 25x75</t>
  </si>
  <si>
    <t>Opalo royce flor perla decor 25x75</t>
  </si>
  <si>
    <t>Opalo royce beige cenefa 6,5x25</t>
  </si>
  <si>
    <t>Opalo royce perla cenefa 6,5x25</t>
  </si>
  <si>
    <t>Opalo royce beige zocalo 20x25</t>
  </si>
  <si>
    <t>Opalo royce perla zocalo 20x25</t>
  </si>
  <si>
    <t>Dinamic 3D cobre 33,3x66,6</t>
  </si>
  <si>
    <t>Dinamic 3D metal 33,3x66,6</t>
  </si>
  <si>
    <t>Dinamic 3D plata 33,3x66,6</t>
  </si>
  <si>
    <t>Berlin antracita 60x60</t>
  </si>
  <si>
    <t>Berlin beige 60x60</t>
  </si>
  <si>
    <t>Berlin bone 60x60</t>
  </si>
  <si>
    <t>Berlin perla 60x60</t>
  </si>
  <si>
    <t>Toledo beige 60x60</t>
  </si>
  <si>
    <t>Atlas cureo taco 16,5x16,5</t>
  </si>
  <si>
    <t>Atlas cureo cenefa 16,5x33</t>
  </si>
  <si>
    <t>Elite cureo 8x33</t>
  </si>
  <si>
    <t>Elite cuero torelo</t>
  </si>
  <si>
    <t>Elite beige 8x33</t>
  </si>
  <si>
    <t>Elite beige torelo 33x33</t>
  </si>
  <si>
    <t>Gredos beige 8x33</t>
  </si>
  <si>
    <t>Gredos cuero 16,5x16,5</t>
  </si>
  <si>
    <t>Gredos cuero 8x33</t>
  </si>
  <si>
    <t>Gredos cuero 16,5x33</t>
  </si>
  <si>
    <t>Gredos gris 8x33</t>
  </si>
  <si>
    <t>Gredos marron 8x33</t>
  </si>
  <si>
    <t>Gredos negro 16,5x16,5</t>
  </si>
  <si>
    <t>Gredos negro cenefa 16,5x33</t>
  </si>
  <si>
    <t>Gredos negro 8x33</t>
  </si>
  <si>
    <t>Gredos ocre 8x33</t>
  </si>
  <si>
    <t>Piscis base 33,3x33,3</t>
  </si>
  <si>
    <t>Piscis olas base 33,3x33,3</t>
  </si>
  <si>
    <t>Piscis greca base 33,3x33,3</t>
  </si>
  <si>
    <t>Piscis balma base 33,3x33,3</t>
  </si>
  <si>
    <t>Boreal beige 45x45</t>
  </si>
  <si>
    <t>Boreal bone 45x45</t>
  </si>
  <si>
    <t>Boreal gris 45x45</t>
  </si>
  <si>
    <t>Boreal perla 45x45</t>
  </si>
  <si>
    <t>Boreal epoca beige cenefa 14x45</t>
  </si>
  <si>
    <t>Boreal epoca gris cenefa 14x45</t>
  </si>
  <si>
    <t>Boreal epoca beige taco 14x14</t>
  </si>
  <si>
    <t>Boreal epoca gris taco 14x14</t>
  </si>
  <si>
    <t>Boreal epoca beige decor 45x45</t>
  </si>
  <si>
    <t>Boreal epoca gris gris 45x45</t>
  </si>
  <si>
    <t>Octavia beige 45x45</t>
  </si>
  <si>
    <t>Octavia marron 45x45</t>
  </si>
  <si>
    <t>Octavia mix 45x45</t>
  </si>
  <si>
    <t>Octavia perla 45x45</t>
  </si>
  <si>
    <t>British beige 33,3x66,6</t>
  </si>
  <si>
    <t>British gris 33,3x66,6</t>
  </si>
  <si>
    <t>Clasic marron 44,5x44,5</t>
  </si>
  <si>
    <t>Logos azul 60x60</t>
  </si>
  <si>
    <t>Molokai beige decor breakfast 25x75</t>
  </si>
  <si>
    <t>Molokai bone decor breakfast 25x75</t>
  </si>
  <si>
    <t>Llanes gris 33,3x33,3</t>
  </si>
  <si>
    <t>Llanes perla 33,3x33,3</t>
  </si>
  <si>
    <t>Llanes arena 33,3x33,3</t>
  </si>
  <si>
    <t>Llanes mix decor 33,3x33,3</t>
  </si>
  <si>
    <t>Duraneto bone 33,3x50</t>
  </si>
  <si>
    <t>Duraneto marron 33,3x50</t>
  </si>
  <si>
    <t>Duraneto verde 33,3x50</t>
  </si>
  <si>
    <t>Duraneto gris 33,3x50</t>
  </si>
  <si>
    <t>Manhattan jet blanco 33,3x66,6</t>
  </si>
  <si>
    <t>Manhattan jet negro 33,3x66,6</t>
  </si>
  <si>
    <t>Manhattan jet rojo 33,3x66,6</t>
  </si>
  <si>
    <t>Portland jet sage 45,5x90</t>
  </si>
  <si>
    <t>Portland jet bone 45,5x90</t>
  </si>
  <si>
    <t>Portland jet gris 45,5x90</t>
  </si>
  <si>
    <t>Portland jet perla 45,5x90</t>
  </si>
  <si>
    <t>Benasal antracita 45,5x90</t>
  </si>
  <si>
    <t>Benasal bone 45,5x90</t>
  </si>
  <si>
    <t>Benasal perla 45,5x90</t>
  </si>
  <si>
    <t>Layers antracita 30x90</t>
  </si>
  <si>
    <t>Layers beige 30x90</t>
  </si>
  <si>
    <t>Layers bone 30x90</t>
  </si>
  <si>
    <t>Layers gris 30x90</t>
  </si>
  <si>
    <t>Trail bone 44,5x44,5</t>
  </si>
  <si>
    <t>Trail gris 44,5x44,5</t>
  </si>
  <si>
    <t>Trail marron 44,5x44,5</t>
  </si>
  <si>
    <t>Trail perla 44,5x44,5</t>
  </si>
  <si>
    <t>Trail bone 30x90</t>
  </si>
  <si>
    <t>Trail gris 30x90</t>
  </si>
  <si>
    <t>Trail marron 30x90</t>
  </si>
  <si>
    <t>Trail perla 30x90</t>
  </si>
  <si>
    <t>Trail bone decor hexagon 21,3x23,1</t>
  </si>
  <si>
    <t>Trail mix-gris decor hexagon 21,3x23,1</t>
  </si>
  <si>
    <t>Trail mix-marron decor hexagon 21,3x23,1</t>
  </si>
  <si>
    <t>Trail perla decor hexagon 21,3x23,1</t>
  </si>
  <si>
    <t>Alcoy plus crema 60x60</t>
  </si>
  <si>
    <t>Zermatt beige 45x90</t>
  </si>
  <si>
    <t>Zermatt gris 45x90</t>
  </si>
  <si>
    <t>Pompeya blanco 33,3x66,6</t>
  </si>
  <si>
    <t>Pompeya perla 33,3x66,6</t>
  </si>
  <si>
    <t>Pompeya beige 33,3x66,6</t>
  </si>
  <si>
    <t>Pompeya cuero 33,3x66,6</t>
  </si>
  <si>
    <t>Layers base bone 30x90</t>
  </si>
  <si>
    <t>Layers base gris 30x90</t>
  </si>
  <si>
    <t>Layers bone 44,5x44,5</t>
  </si>
  <si>
    <t>Layers gris 44,5x44,5</t>
  </si>
  <si>
    <t>Milano jet bone 60x60</t>
  </si>
  <si>
    <t>Milano jet perla 60x60</t>
  </si>
  <si>
    <t>Milano jet antracita 60x60</t>
  </si>
  <si>
    <t>Florencia jet ocre 45x90</t>
  </si>
  <si>
    <t>Florencia jet gris 45x90</t>
  </si>
  <si>
    <t>Florencia gris 60x60x2</t>
  </si>
  <si>
    <t>Florencia ocre 60x60x2</t>
  </si>
  <si>
    <t>Pazo bone 30x90</t>
  </si>
  <si>
    <t>Pazo beige 30x90</t>
  </si>
  <si>
    <t>Pazo decor beige 30x90</t>
  </si>
  <si>
    <t>Pazo perla 30x90</t>
  </si>
  <si>
    <t>Pazo gris 30x90</t>
  </si>
  <si>
    <t>Pazo decor gris 30x90</t>
  </si>
  <si>
    <t>Algarve beige 30x90</t>
  </si>
  <si>
    <t>Algarve decor beige 30x90</t>
  </si>
  <si>
    <t>Algarve gris 30x90</t>
  </si>
  <si>
    <t>Algarve decor gris 30x90</t>
  </si>
  <si>
    <t>Clasic beige 30x90</t>
  </si>
  <si>
    <t>Clasic marron 30x90</t>
  </si>
  <si>
    <t>Clasic 8 beige 62x120</t>
  </si>
  <si>
    <t>Clasic 8 marron 62x120</t>
  </si>
  <si>
    <t>Forum gris 62x120</t>
  </si>
  <si>
    <t>Forum bone 62x120</t>
  </si>
  <si>
    <t>Forum perla 62x120</t>
  </si>
  <si>
    <t>Forum marron 62x120</t>
  </si>
  <si>
    <t>Siros 8 marfil 62x120</t>
  </si>
  <si>
    <t>Siros 8 perla 62x120</t>
  </si>
  <si>
    <t>Spirit beige 20x120</t>
  </si>
  <si>
    <t>Spirit gris 20x120</t>
  </si>
  <si>
    <t>Cala jet antracita 45x45</t>
  </si>
  <si>
    <t>Cala jet beige 45x45</t>
  </si>
  <si>
    <t>Cala jet gris 45x45</t>
  </si>
  <si>
    <t>Cala jet rodeno 45x45</t>
  </si>
  <si>
    <t>Excelsior jet BR blanco 45x89,5</t>
  </si>
  <si>
    <t>Manises blanco 33,3x33,3</t>
  </si>
  <si>
    <t>Manises cuero 33,3x33,3</t>
  </si>
  <si>
    <t>Manises mix 33,3x33,3</t>
  </si>
  <si>
    <t>Betera blanco 33,3x33,3</t>
  </si>
  <si>
    <t>Pazo beige 44,5x44,5</t>
  </si>
  <si>
    <t>Pazo bone 44,5x44,5</t>
  </si>
  <si>
    <t>Algarve beige 44,5x44,5</t>
  </si>
  <si>
    <t>Algarve gris 44,5x44,5</t>
  </si>
  <si>
    <t>Clasic beige 44,5x44,5</t>
  </si>
  <si>
    <t>Pazo gris 44,5x44,5</t>
  </si>
  <si>
    <t>Pazo perla 44,5x44,5</t>
  </si>
  <si>
    <t>Zermatt base jet beige 45,5x90</t>
  </si>
  <si>
    <t>Zermatt base jet gris 45,5x90</t>
  </si>
  <si>
    <t>Zermatt decor jet beige 45,5x90</t>
  </si>
  <si>
    <t>Zermatt decor jet gris 45,5x90</t>
  </si>
  <si>
    <t>Trail ondas jet gris 30x90</t>
  </si>
  <si>
    <t>Trail ondas jet perla 30x90</t>
  </si>
  <si>
    <t>Nickel jet fuego 45x90</t>
  </si>
  <si>
    <t>Alava jet noche 60x60x20</t>
  </si>
  <si>
    <t>Burela beige 60x60x2</t>
  </si>
  <si>
    <t>Burela teja 60x60x2</t>
  </si>
  <si>
    <t>Burela perla 60x60x2</t>
  </si>
  <si>
    <t>City gris 60x60x2</t>
  </si>
  <si>
    <t>Kano antracita 60x60x2</t>
  </si>
  <si>
    <t>Kano antracita decor 60x60x2</t>
  </si>
  <si>
    <t>Kano beige 60x60x2</t>
  </si>
  <si>
    <t>Kano beige decor 60x60x2</t>
  </si>
  <si>
    <t>Quevedo bone 30x90</t>
  </si>
  <si>
    <t>Quevedo bone decor 30x90</t>
  </si>
  <si>
    <t>Quevedo bone 14,5x89,5</t>
  </si>
  <si>
    <t>Portofino blanco 30x90</t>
  </si>
  <si>
    <t>Portofino blanco decor 30x90</t>
  </si>
  <si>
    <t>Brillo blanco 30x90</t>
  </si>
  <si>
    <t>Portofino perla 30x90</t>
  </si>
  <si>
    <t>Portofino perla decor 30x90</t>
  </si>
  <si>
    <t>Trail geo decor gris 30x90</t>
  </si>
  <si>
    <t>Trail geo decor marron 30x90</t>
  </si>
  <si>
    <t>Rialto jet beige 60x60</t>
  </si>
  <si>
    <t>Rialto jet decor beige 60x60</t>
  </si>
  <si>
    <t>Rialto jet decor mix 60x60</t>
  </si>
  <si>
    <t>Quevedo perla 14,5x89,5</t>
  </si>
  <si>
    <t>Quevedo perla decor 30x90</t>
  </si>
  <si>
    <t>Quevedo perla 30x90</t>
  </si>
  <si>
    <t>Portofino bone 30x90</t>
  </si>
  <si>
    <t>Portofino bone decor 30x90</t>
  </si>
  <si>
    <t>Quevedo bone decor 14,5x89,5</t>
  </si>
  <si>
    <t>Quevedo perla decor 14,5x89,5</t>
  </si>
  <si>
    <t>Sakura-2 bone decor 30x90</t>
  </si>
  <si>
    <t>Sakura-2 gris decor 30x90</t>
  </si>
  <si>
    <t>Forum moka 62x120</t>
  </si>
  <si>
    <t>Centauro decor mix 45,5x90</t>
  </si>
  <si>
    <t>Centauro vintage gris 45,5x90</t>
  </si>
  <si>
    <t>Centauro vintage mix 45,5x90</t>
  </si>
  <si>
    <t>Centauro perla 45,5x90</t>
  </si>
  <si>
    <t>Centauro antracita 45,5x90</t>
  </si>
  <si>
    <t>Centauro gris 45,5x90</t>
  </si>
  <si>
    <t>Centauro bone 45,5x90</t>
  </si>
  <si>
    <t>Viella base perla 30x90</t>
  </si>
  <si>
    <t>Viella perla 30x90</t>
  </si>
  <si>
    <t>Viella perla 44,5x44,5</t>
  </si>
  <si>
    <t>Naquera sage 62x120</t>
  </si>
  <si>
    <t>Naquera sage 30x90</t>
  </si>
  <si>
    <t>Naquera sage decor 30x90</t>
  </si>
  <si>
    <t>Portland jet bone 62x120</t>
  </si>
  <si>
    <t>Portland jet perla 62x120</t>
  </si>
  <si>
    <t>Portland jet gris 62x120</t>
  </si>
  <si>
    <t>Portland jet sage 62x120</t>
  </si>
  <si>
    <t>Portland jet gris 59x59</t>
  </si>
  <si>
    <t>Portland jet perla 59x59</t>
  </si>
  <si>
    <t>Portland jet sage 59x59</t>
  </si>
  <si>
    <t>Portland jet bone 59x59</t>
  </si>
  <si>
    <t>Portland jet perla 32x65</t>
  </si>
  <si>
    <t>Portland jet gris 32x65</t>
  </si>
  <si>
    <t>Portland jet sage 32x65</t>
  </si>
  <si>
    <t>Portland jet bone 32x65</t>
  </si>
  <si>
    <t>Berlin perla 60x60x2</t>
  </si>
  <si>
    <t>Berlin bone 60x60x2</t>
  </si>
  <si>
    <t>Alava fuego 60x60x2</t>
  </si>
  <si>
    <t>Alava antracita 60x60x2</t>
  </si>
  <si>
    <t>Sofia base negro cenefa 8x25</t>
  </si>
  <si>
    <t>Sofia decor negro cenefa 8x25</t>
  </si>
  <si>
    <t>Sofia negro inserto 25x75</t>
  </si>
  <si>
    <t>Laredo arena 33,3x33,3</t>
  </si>
  <si>
    <t>Laredo mix decor 33,3x33,3</t>
  </si>
  <si>
    <t>Pompeya gris 33,3x66,6</t>
  </si>
  <si>
    <t>Olivia gris 45x45</t>
  </si>
  <si>
    <t>Olivia beige 45x45</t>
  </si>
  <si>
    <t>Pazo beige lines dec 30x90</t>
  </si>
  <si>
    <t>Excelsior blanco 44,5x44,5</t>
  </si>
  <si>
    <t>Viella beige 44,5x44,5</t>
  </si>
  <si>
    <t>Viella beige 30x90</t>
  </si>
  <si>
    <t>Viella base beige 30x90</t>
  </si>
  <si>
    <t>Luminor blanco 33x66</t>
  </si>
  <si>
    <t>Clasic ab marron lesk 62x120</t>
  </si>
  <si>
    <t>Clasic ab beige lesk 62x120</t>
  </si>
  <si>
    <t>Mallorca beige rekt 30x90</t>
  </si>
  <si>
    <t>Mallorca bone rekt 30x90</t>
  </si>
  <si>
    <t>Mallorca noce rekt 30x90</t>
  </si>
  <si>
    <t>Mallorca perla rekt 30x90</t>
  </si>
  <si>
    <t>Mallorca base beige rekt 30x90</t>
  </si>
  <si>
    <t>Mallorca base bone rekt 30x90</t>
  </si>
  <si>
    <t>Mallorca base noce rekt 30x90</t>
  </si>
  <si>
    <t>Mallorca base perla rekt 30x90</t>
  </si>
  <si>
    <t>Mallorca beige rekt 44,5x44,5</t>
  </si>
  <si>
    <t>Mallorca bone rekt 44,5x44,5</t>
  </si>
  <si>
    <t>Mallorca noce rekt 44,5x44,5</t>
  </si>
  <si>
    <t>Mallorca perla rekt 44,5x44,5</t>
  </si>
  <si>
    <t>Habanera azul rekt 30x90</t>
  </si>
  <si>
    <t>Habanera beige rekt 30x90</t>
  </si>
  <si>
    <t>Habanera bone rekt 30x90</t>
  </si>
  <si>
    <t>Habanera verde rekt 30x90</t>
  </si>
  <si>
    <t>Habanera base azul rekt 30x90</t>
  </si>
  <si>
    <t>Habanera base beige rekt 30x90</t>
  </si>
  <si>
    <t>Habanera base bone rekt 30x90</t>
  </si>
  <si>
    <t>Habanera base verde rekt 30x90</t>
  </si>
  <si>
    <t>Habanera azul rekt 44,5x44,5</t>
  </si>
  <si>
    <t>Habanera beige rekt 44,5x44,5</t>
  </si>
  <si>
    <t>Habanera bone rekt 44,5x44,5</t>
  </si>
  <si>
    <t>Habanera verde rekt 44,5x44,5</t>
  </si>
  <si>
    <t>Palmeto bone rekt 30x90</t>
  </si>
  <si>
    <t>Palmeto gris rekt 30x90</t>
  </si>
  <si>
    <t>Palmeto perla rekt 30x90</t>
  </si>
  <si>
    <t>Palmeto base bone rekt 30x90</t>
  </si>
  <si>
    <t>Palmeto base gris rekt 30x90</t>
  </si>
  <si>
    <t>Palmeto base perla rekt 30x90</t>
  </si>
  <si>
    <t>Palmeto bone rekt 59x59</t>
  </si>
  <si>
    <t>Palmeto perla rekt 59x59</t>
  </si>
  <si>
    <t>Palmeto gris rekt 59x59</t>
  </si>
  <si>
    <t>Palmeto perla rekt 44,5x44,5</t>
  </si>
  <si>
    <t>Palmeto bone rekt 44,5x44,5</t>
  </si>
  <si>
    <t>Palmeto gris rekt 44,5x44,5</t>
  </si>
  <si>
    <t>Mallorca inserto mix A 30x90</t>
  </si>
  <si>
    <t>Mallorca inserto mix B 30x90</t>
  </si>
  <si>
    <t>Mallorca mozaika A 30x30</t>
  </si>
  <si>
    <t>Mallorca mozaika B 30x30</t>
  </si>
  <si>
    <t>Clasic oro-beige mold 3,5x30</t>
  </si>
  <si>
    <t>Clasic oro medallon (F) 10x14</t>
  </si>
  <si>
    <t>Spa taupe 15x90</t>
  </si>
  <si>
    <t>Wind gris 30x90</t>
  </si>
  <si>
    <t>Wind marfil 30x90</t>
  </si>
  <si>
    <t>Wind perla 30x90</t>
  </si>
  <si>
    <t>Wind decor mix 30x90</t>
  </si>
  <si>
    <t>Wind gris 44,5x44,5</t>
  </si>
  <si>
    <t>Wind marfil 44,5x44,5</t>
  </si>
  <si>
    <t>Wind perla 44,5x44,5</t>
  </si>
  <si>
    <t>Blend concrete 20x120</t>
  </si>
  <si>
    <t>Blend grey 20x120</t>
  </si>
  <si>
    <t>Blend grey mix 20x120</t>
  </si>
  <si>
    <t>Blend nature 20x120</t>
  </si>
  <si>
    <t>Blend nature mix 20x120</t>
  </si>
  <si>
    <t>Blend sand 20x120</t>
  </si>
  <si>
    <t>Blend sand mix 20x120</t>
  </si>
  <si>
    <t>Blend concrete 62x120</t>
  </si>
  <si>
    <t>Blend grey 62x120</t>
  </si>
  <si>
    <t>Blend grey mix 62x120</t>
  </si>
  <si>
    <t>Blend nature 62x120</t>
  </si>
  <si>
    <t>Blend nature mix 62x120</t>
  </si>
  <si>
    <t>Blend sand 62x120</t>
  </si>
  <si>
    <t>Blend sand mix 62x120</t>
  </si>
  <si>
    <t>Ascot blanco 20x60</t>
  </si>
  <si>
    <t>Ascot cuero 20x60</t>
  </si>
  <si>
    <t>Ascot fuego 20x60</t>
  </si>
  <si>
    <t>Ascot gris 20x60</t>
  </si>
  <si>
    <t>Ascot mix 20x60</t>
  </si>
  <si>
    <t>Ascot teja 20x60</t>
  </si>
  <si>
    <t>Canyon mix 20x60</t>
  </si>
  <si>
    <t>Canyon nature 20x60</t>
  </si>
  <si>
    <t>Cottage beige 20x60</t>
  </si>
  <si>
    <t>Cottage cuero 20x60</t>
  </si>
  <si>
    <t>Cottage gris 20x60</t>
  </si>
  <si>
    <t>Navarra antracita 20x60</t>
  </si>
  <si>
    <t>Navarra gris 20x60</t>
  </si>
  <si>
    <t>Merlot bone 45,5X90</t>
  </si>
  <si>
    <t>Merlot cuero 45,5X90</t>
  </si>
  <si>
    <t>Merlot decor mix 45,5X90</t>
  </si>
  <si>
    <t>Merlot mix 45,5X90</t>
  </si>
  <si>
    <t>Heritage base mix 45,5X90</t>
  </si>
  <si>
    <t>Heritage decor mix 45,5X90</t>
  </si>
  <si>
    <t>Barcelona antracita 45,5X90</t>
  </si>
  <si>
    <t>Barcelona beige 45,5X90</t>
  </si>
  <si>
    <t>Barcelona gris 45,5X90</t>
  </si>
  <si>
    <t>Barcelona marfil 45,5X90</t>
  </si>
  <si>
    <t>Hive bronce 45,5X90</t>
  </si>
  <si>
    <t>Hive cobre 45,5X90</t>
  </si>
  <si>
    <t>Organic decor mix 45,5X90</t>
  </si>
  <si>
    <t>Sakura gris 20X60</t>
  </si>
  <si>
    <t>Sakura mix 20X60</t>
  </si>
  <si>
    <t>Sakura nature 20X60</t>
  </si>
  <si>
    <t>Sakura nogal 20X60</t>
  </si>
  <si>
    <t>Sakura roble 20X60</t>
  </si>
  <si>
    <t>Arosa gris 20X60</t>
  </si>
  <si>
    <t>Arosa ocre 20X60</t>
  </si>
  <si>
    <t>Arosa perla 20X60</t>
  </si>
  <si>
    <t>Padua blanco 59X59</t>
  </si>
  <si>
    <t>Padua bone 59X59</t>
  </si>
  <si>
    <t>Padua gris 59X59</t>
  </si>
  <si>
    <t>Padua blanco 60X60</t>
  </si>
  <si>
    <t>Padua bone 60X60</t>
  </si>
  <si>
    <t>Padua gris 60X60</t>
  </si>
  <si>
    <t>America beige 62X120</t>
  </si>
  <si>
    <t>America celeste 62X120</t>
  </si>
  <si>
    <t>America perla 62X120</t>
  </si>
  <si>
    <t>Balboa antracita 62X120</t>
  </si>
  <si>
    <t>Balboa gris 62X120</t>
  </si>
  <si>
    <t>Balboa natural 62X120</t>
  </si>
  <si>
    <t>Balboa taupe 62X120</t>
  </si>
  <si>
    <t>Dakota bone 62X120</t>
  </si>
  <si>
    <t>Dakota taupe 62X120</t>
  </si>
  <si>
    <t>Manor 8 bone 62X120</t>
  </si>
  <si>
    <t>Manor 8 perla 62X120</t>
  </si>
  <si>
    <t>Terratzo mix 62X120</t>
  </si>
  <si>
    <t>Terratzo negro 62X120</t>
  </si>
  <si>
    <t>Asturias arena 20x60</t>
  </si>
  <si>
    <t>Asturias beige 20x60</t>
  </si>
  <si>
    <t>Asturias cuero 20x60</t>
  </si>
  <si>
    <t>Asturias perla 20x60</t>
  </si>
  <si>
    <t>Montblanc antracita 20x60</t>
  </si>
  <si>
    <t>Montblanc blanco 20x60</t>
  </si>
  <si>
    <t>Montblanc gris 20x60</t>
  </si>
  <si>
    <t>Montblanc marfil 20x60</t>
  </si>
  <si>
    <t>Draco blanco 20x60</t>
  </si>
  <si>
    <t>Draco marfil 20x60</t>
  </si>
  <si>
    <t>Draco negro 20x60</t>
  </si>
  <si>
    <t>Draco sage 20x60</t>
  </si>
  <si>
    <t>Draco taupe 20x60</t>
  </si>
  <si>
    <t>Draco base blanco 20x60</t>
  </si>
  <si>
    <t>Draco base marfil 20x60</t>
  </si>
  <si>
    <t>Draco base negro 20x60</t>
  </si>
  <si>
    <t>Draco base sage 20x60</t>
  </si>
  <si>
    <t>Draco base taupe 20x60</t>
  </si>
  <si>
    <t>Irazu antracita 20x60</t>
  </si>
  <si>
    <t>Irazu gris 20x60</t>
  </si>
  <si>
    <t>Irazu mix 20x60</t>
  </si>
  <si>
    <t>Irazu moka 20x60</t>
  </si>
  <si>
    <t>Natural corner scotia 20x3x1,2</t>
  </si>
  <si>
    <t>Zenia blanco 20x120</t>
  </si>
  <si>
    <t>Zenia decor mix 20x120</t>
  </si>
  <si>
    <t>Zenia gris 20x120</t>
  </si>
  <si>
    <t>Zenia nature 20x120</t>
  </si>
  <si>
    <t>Next antracita 60x60</t>
  </si>
  <si>
    <t>Next bone 60x60</t>
  </si>
  <si>
    <t>Next gris 60x60</t>
  </si>
  <si>
    <t>Next marfil 60x60</t>
  </si>
  <si>
    <t>Next taupe 60x60</t>
  </si>
  <si>
    <t>Next antracita rekt 58x58</t>
  </si>
  <si>
    <t>Next bone rekt 58x58</t>
  </si>
  <si>
    <t>Next gris rekt 58x58</t>
  </si>
  <si>
    <t>Next marfil rekt 58x58</t>
  </si>
  <si>
    <t>Next taupe rekt 58x58</t>
  </si>
  <si>
    <t>Next antracita 45,5x90</t>
  </si>
  <si>
    <t>Next bone 45,5x90</t>
  </si>
  <si>
    <t>Next gris 45,5x90</t>
  </si>
  <si>
    <t>Next marfil 45,5x90</t>
  </si>
  <si>
    <t>Next taupe 45,5x90</t>
  </si>
  <si>
    <t>Next antracita 45x89,5</t>
  </si>
  <si>
    <t>Next bone 45x89,5</t>
  </si>
  <si>
    <t>Next gris 45x89,5</t>
  </si>
  <si>
    <t>Next marfil 45x89,5</t>
  </si>
  <si>
    <t>Next taupe 45x89,5</t>
  </si>
  <si>
    <t>Next antracita 62x120</t>
  </si>
  <si>
    <t>Next bone 62x120</t>
  </si>
  <si>
    <t>Next gris 62x120</t>
  </si>
  <si>
    <t>Next marfil 62x120</t>
  </si>
  <si>
    <t>Next taupe 62x120</t>
  </si>
  <si>
    <t>Next bone 30x90</t>
  </si>
  <si>
    <t>Next gris 30x90</t>
  </si>
  <si>
    <t>Next marfil 30x90</t>
  </si>
  <si>
    <t>Next decor bone 30x90</t>
  </si>
  <si>
    <t>Next decor gris 30x90</t>
  </si>
  <si>
    <t>Next decor marfil 30x90</t>
  </si>
  <si>
    <t>Terratzo mix 30x90</t>
  </si>
  <si>
    <t>Terratzo negro 30x90</t>
  </si>
  <si>
    <t>Tropicana AB gris 62x120</t>
  </si>
  <si>
    <t>City gris 60x120x2</t>
  </si>
  <si>
    <t>Excelsior jet 7 ondas blanco 30x90</t>
  </si>
  <si>
    <t>Excelsior jet 7 blanco 30x90</t>
  </si>
  <si>
    <t>Excelsior ab blanco 59x59</t>
  </si>
  <si>
    <t>Excelsior ab blanco 62x120</t>
  </si>
  <si>
    <t>Excelsior 8 blanco 62x120</t>
  </si>
  <si>
    <t>Organic base mix 45,5x90</t>
  </si>
  <si>
    <t>Pazo gris lines dec 30x90</t>
  </si>
  <si>
    <t>Excelsior AB blanco 58x58</t>
  </si>
  <si>
    <t>Portland bone 58x58</t>
  </si>
  <si>
    <t>Mallorca bone 58x58</t>
  </si>
  <si>
    <t>Studio bone 30x90</t>
  </si>
  <si>
    <t>Studio perla 30x90</t>
  </si>
  <si>
    <t>Studio hojas bone 30x90</t>
  </si>
  <si>
    <t>Studio hojas perla 30x90</t>
  </si>
  <si>
    <t>Studio decor bone 30x90</t>
  </si>
  <si>
    <t>Studio decor perla 30x90</t>
  </si>
  <si>
    <t>Studio bone 58x58</t>
  </si>
  <si>
    <t>Studio perla 58x58</t>
  </si>
  <si>
    <t>Halifax grafito 30x60</t>
  </si>
  <si>
    <t>Halifax gris 30x60</t>
  </si>
  <si>
    <t>Halifax marengo 30x60</t>
  </si>
  <si>
    <t>Halifax perla 30x60</t>
  </si>
  <si>
    <t>Halifax silver 30x60</t>
  </si>
  <si>
    <t>Halifax grafito 58x58</t>
  </si>
  <si>
    <t>Halifax gris 58x58</t>
  </si>
  <si>
    <t>Halifax marengo 58x58</t>
  </si>
  <si>
    <t>Halifax perla 58x58</t>
  </si>
  <si>
    <t>Halifax silver 58x58</t>
  </si>
  <si>
    <t>Next antracita 30x60</t>
  </si>
  <si>
    <t>Next bone 30x60</t>
  </si>
  <si>
    <t>Next gris 30x60</t>
  </si>
  <si>
    <t>Next marfil 30x60</t>
  </si>
  <si>
    <t>Next taupe 30x60</t>
  </si>
  <si>
    <t>Next antracita 40x120</t>
  </si>
  <si>
    <t>Next bone 40x120</t>
  </si>
  <si>
    <t>Next gris 40x120</t>
  </si>
  <si>
    <t>Next marfil 40x120</t>
  </si>
  <si>
    <t>Next taupe 40x120</t>
  </si>
  <si>
    <t>Next square antracita 40x120</t>
  </si>
  <si>
    <t>Next square bone 40x120</t>
  </si>
  <si>
    <t>Next square gris 40x120</t>
  </si>
  <si>
    <t>Next square marfil 40x120</t>
  </si>
  <si>
    <t>Next square taupe 40x120</t>
  </si>
  <si>
    <t>Next stripes antracita 40x120</t>
  </si>
  <si>
    <t>Next stripes bone 40x120</t>
  </si>
  <si>
    <t>Next stripes gris 40x120</t>
  </si>
  <si>
    <t>Next stripes marfil 40x120</t>
  </si>
  <si>
    <t>Next stripes taupe 40x120</t>
  </si>
  <si>
    <t>Hamburg beige 60x60x2</t>
  </si>
  <si>
    <t>Hamburg gris 60x60x2</t>
  </si>
  <si>
    <t>Hamburg perla 60x60x2</t>
  </si>
  <si>
    <t>Pacific perla 62x120</t>
  </si>
  <si>
    <t>Pacific gris 62x120</t>
  </si>
  <si>
    <t>Portland perla 58x58x1</t>
  </si>
  <si>
    <t>Iceland turquesa 62x120x1,1</t>
  </si>
  <si>
    <t>Iceland azul 62x120x1,1</t>
  </si>
  <si>
    <t>Iceland beige 62x120x1,1</t>
  </si>
  <si>
    <t>Iceland gris 62x120x1,1</t>
  </si>
  <si>
    <t>Studio palm bone 30x90</t>
  </si>
  <si>
    <t>Dream white 30x60</t>
  </si>
  <si>
    <t>Dream bone 30x60</t>
  </si>
  <si>
    <t>Dream grey 30x60</t>
  </si>
  <si>
    <t>Dream blue 30x60</t>
  </si>
  <si>
    <t>Dream berry 30x60</t>
  </si>
  <si>
    <t>Dream green 30x60</t>
  </si>
  <si>
    <t>Portland gris 58x58x1</t>
  </si>
  <si>
    <t>set</t>
  </si>
  <si>
    <t>5301413_2</t>
  </si>
  <si>
    <t>5301422_2</t>
  </si>
  <si>
    <t>5301712_2</t>
  </si>
  <si>
    <t>5301711_2</t>
  </si>
  <si>
    <t>ceník platný od 21.5.2024</t>
  </si>
  <si>
    <t>Wake</t>
  </si>
  <si>
    <t>Camelot</t>
  </si>
  <si>
    <t>Antibes</t>
  </si>
  <si>
    <t>Alcazar</t>
  </si>
  <si>
    <t>Tormes</t>
  </si>
  <si>
    <t>Wake berry 20x60x1,2</t>
  </si>
  <si>
    <t>Wake blue 20x60x1,2</t>
  </si>
  <si>
    <t>Wake green 20x60x1,2</t>
  </si>
  <si>
    <t>Wake ocre 20x60x1,2</t>
  </si>
  <si>
    <t>Wake white 20x60x1,2</t>
  </si>
  <si>
    <t>Camelot arena 58x58x1</t>
  </si>
  <si>
    <t>Camelot gris 58x58x1</t>
  </si>
  <si>
    <t>Camelot perla 58x58x1</t>
  </si>
  <si>
    <t>Antibes grey 60x60x2</t>
  </si>
  <si>
    <t>Antibes grey 58x58x1</t>
  </si>
  <si>
    <t>Alcazar arena 60x60x2</t>
  </si>
  <si>
    <t>Alcazar gris 60x60x2</t>
  </si>
  <si>
    <t>Alcazar perla 60x60x2</t>
  </si>
  <si>
    <t>Alcazar sage 60x60x2</t>
  </si>
  <si>
    <t>Tormes beige 33,3x33,3x0,8</t>
  </si>
  <si>
    <t>Tormes cuero 33,3x33,3x0,8</t>
  </si>
  <si>
    <t>Tormes gris 33,3x33,3x0,8</t>
  </si>
  <si>
    <t>Tormes perla 33,3x33,3x0,8</t>
  </si>
  <si>
    <t>Tormes tierra 33,3x33,3x0,8</t>
  </si>
  <si>
    <t>Tormes beige 58x58x1</t>
  </si>
  <si>
    <t>Tormes cuero 58x58x1</t>
  </si>
  <si>
    <t>Tormes gris 58x58x1</t>
  </si>
  <si>
    <t>Tormes perla 58x58x1</t>
  </si>
  <si>
    <t>Tormes tierra 58x58x1</t>
  </si>
  <si>
    <t>Icaro</t>
  </si>
  <si>
    <t>Icaro bone 62x120</t>
  </si>
  <si>
    <t>Icaro gris 62x120</t>
  </si>
  <si>
    <t>Padua blanco 58x58</t>
  </si>
  <si>
    <t>Ascoli pearl rekt 62x120</t>
  </si>
  <si>
    <t>Ascoli sand rekt 62x120</t>
  </si>
  <si>
    <t>Ascoli white rekt 62x120</t>
  </si>
  <si>
    <t>Ascoli lines pearl rekt 62x120</t>
  </si>
  <si>
    <t>Ascoli lines sand rekt 62x120</t>
  </si>
  <si>
    <t>Ascoli lines white rekt 62x120</t>
  </si>
  <si>
    <t>Brasilia blanco rekt 62x120</t>
  </si>
  <si>
    <t>Brasilia lines blanco rekt 62x120</t>
  </si>
  <si>
    <t>Bath beige rekt 40x120</t>
  </si>
  <si>
    <t>Bath brown rekt 40x120</t>
  </si>
  <si>
    <t>Bath grey rekt 40x120</t>
  </si>
  <si>
    <t>Prada base bone rekt 40x120</t>
  </si>
  <si>
    <t>Prada base perla rekt 40x120</t>
  </si>
  <si>
    <t>Prada decor bone rekt 40x120</t>
  </si>
  <si>
    <t>Prada decor perla rekt 40x120</t>
  </si>
  <si>
    <t>Prada bone rekt 58x58</t>
  </si>
  <si>
    <t>Prada perla rekt 58x58</t>
  </si>
  <si>
    <t>Toja beige rekt 40x120</t>
  </si>
  <si>
    <t>Toja cuero rekt 40x120</t>
  </si>
  <si>
    <t>Toja gris rekt 40x120</t>
  </si>
  <si>
    <t>Toja perla rekt 40x120</t>
  </si>
  <si>
    <t>Calacatta 8 blanco rekt 58x58</t>
  </si>
  <si>
    <t>Calacatta ab blanco rekt 62x120</t>
  </si>
  <si>
    <t>Ascoli</t>
  </si>
  <si>
    <t>Brasilia</t>
  </si>
  <si>
    <t>Bath</t>
  </si>
  <si>
    <t>Prada</t>
  </si>
  <si>
    <t>Toja</t>
  </si>
  <si>
    <t>Calacatta</t>
  </si>
  <si>
    <t>Calacatta 7 blanco rekt 30x90</t>
  </si>
  <si>
    <t>Calacatta decor trenza 7 blanco rekt 30x90</t>
  </si>
  <si>
    <t>Calacatta 8 blanco rekt 30x90</t>
  </si>
  <si>
    <t>Calacatta decor trenza 8 blanco rekt 30x90</t>
  </si>
  <si>
    <t>Calacatta lines 8 blanco 30x60</t>
  </si>
  <si>
    <t>Calacatta 8 blanco 30x60</t>
  </si>
  <si>
    <t>Calacatta relief 8 blanco 30x60</t>
  </si>
  <si>
    <t>Calacatta 8 blanco rekt 62x120</t>
  </si>
  <si>
    <t>Calacatta ab blanco rekt 58x58</t>
  </si>
  <si>
    <t>Padua bone 58x58</t>
  </si>
  <si>
    <t>Padua gris 58x58</t>
  </si>
  <si>
    <t>Logos beige 58x58</t>
  </si>
  <si>
    <t>Logos negro 58x58</t>
  </si>
  <si>
    <t>Rialto jet mix 58x58</t>
  </si>
  <si>
    <t>Rialto jet decor mix 58x58</t>
  </si>
  <si>
    <t>Rialto jet beige 58x58</t>
  </si>
  <si>
    <t>Rialto jet decor beige 58x58</t>
  </si>
  <si>
    <t>Portland jet sage 58x58</t>
  </si>
  <si>
    <t>Palmeto perla rekt 58x58</t>
  </si>
  <si>
    <t>Palmeto bone rekt 58x58</t>
  </si>
  <si>
    <t>Palmeto gris rekt 58x58</t>
  </si>
  <si>
    <t>Forum perla 58x58</t>
  </si>
  <si>
    <t>Forum gris 58x58</t>
  </si>
  <si>
    <t>Forum moka 58x58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</si>
</sst>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K_č_-;\-* #,##0.00\ _K_č_-;_-* &quot;-&quot;??\ _K_č_-;_-@_-"/>
    <numFmt numFmtId="165" formatCode="_-* #,##0.00\ &quot;zł&quot;_-;\-* #,##0.00\ &quot;zł&quot;_-;_-* &quot;-&quot;??\ &quot;zł&quot;_-;_-@_-"/>
    <numFmt numFmtId="166" formatCode="_-* #,##0.00\ _z_ł_-;\-* #,##0.00\ _z_ł_-;_-* &quot;-&quot;??\ _z_ł_-;_-@_-"/>
    <numFmt numFmtId="167" formatCode="#,##0\ &quot;Kč&quot;"/>
    <numFmt numFmtId="168" formatCode="_-* #,##0.00\ _F_t_-;\-* #,##0.00\ _F_t_-;_-* &quot;-&quot;??\ _F_t_-;_-@_-"/>
  </numFmts>
  <fonts count="9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alibri"/>
      <family val="2"/>
      <charset val="238"/>
    </font>
    <font>
      <sz val="10"/>
      <name val="Arial CE"/>
      <charset val="238"/>
    </font>
    <font>
      <sz val="11"/>
      <color indexed="52"/>
      <name val="Cambria"/>
      <family val="2"/>
      <charset val="238"/>
    </font>
    <font>
      <b/>
      <sz val="15"/>
      <color indexed="56"/>
      <name val="Cambria"/>
      <family val="2"/>
      <charset val="238"/>
    </font>
    <font>
      <b/>
      <sz val="13"/>
      <color indexed="56"/>
      <name val="Cambria"/>
      <family val="2"/>
      <charset val="238"/>
    </font>
    <font>
      <b/>
      <sz val="11"/>
      <color indexed="56"/>
      <name val="Cambria"/>
      <family val="2"/>
      <charset val="238"/>
    </font>
    <font>
      <sz val="10"/>
      <name val="Myriad Web Pro"/>
      <charset val="238"/>
    </font>
    <font>
      <sz val="12"/>
      <name val="Times New Roman"/>
      <family val="1"/>
      <charset val="238"/>
    </font>
    <font>
      <sz val="11"/>
      <color indexed="8"/>
      <name val="Cambria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39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39"/>
      <name val="Arial"/>
      <family val="2"/>
      <charset val="238"/>
    </font>
    <font>
      <sz val="19"/>
      <color indexed="4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2"/>
      <charset val="238"/>
      <scheme val="major"/>
    </font>
    <font>
      <sz val="11"/>
      <color theme="0"/>
      <name val="Calibri"/>
      <family val="2"/>
      <charset val="238"/>
      <scheme val="minor"/>
    </font>
    <font>
      <sz val="11"/>
      <color theme="0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3F3F76"/>
      <name val="Cambria"/>
      <family val="2"/>
      <charset val="238"/>
      <scheme val="major"/>
    </font>
    <font>
      <b/>
      <sz val="11"/>
      <color rgb="FF3F3F3F"/>
      <name val="Cambria"/>
      <family val="2"/>
      <charset val="238"/>
      <scheme val="major"/>
    </font>
    <font>
      <sz val="11"/>
      <color rgb="FF006100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mbria"/>
      <family val="2"/>
      <charset val="238"/>
      <scheme val="maj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5"/>
      <color theme="3"/>
      <name val="Cambria"/>
      <family val="2"/>
      <charset val="238"/>
      <scheme val="major"/>
    </font>
    <font>
      <b/>
      <sz val="13"/>
      <color theme="3"/>
      <name val="Cambria"/>
      <family val="2"/>
      <charset val="238"/>
      <scheme val="major"/>
    </font>
    <font>
      <b/>
      <sz val="11"/>
      <color theme="3"/>
      <name val="Cambria"/>
      <family val="2"/>
      <charset val="238"/>
      <scheme val="major"/>
    </font>
    <font>
      <b/>
      <sz val="18"/>
      <color theme="3"/>
      <name val="Cambria"/>
      <family val="2"/>
      <charset val="238"/>
      <scheme val="major"/>
    </font>
    <font>
      <sz val="11"/>
      <color indexed="60"/>
      <name val="Cambria"/>
      <family val="2"/>
      <charset val="238"/>
      <scheme val="major"/>
    </font>
    <font>
      <sz val="11"/>
      <color indexed="6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</font>
    <font>
      <b/>
      <sz val="11"/>
      <color indexed="52"/>
      <name val="Cambria"/>
      <family val="2"/>
      <charset val="238"/>
      <scheme val="maj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mbria"/>
      <family val="2"/>
      <charset val="238"/>
      <scheme val="major"/>
    </font>
    <font>
      <i/>
      <sz val="11"/>
      <color rgb="FF7F7F7F"/>
      <name val="Cambria"/>
      <family val="2"/>
      <charset val="238"/>
      <scheme val="major"/>
    </font>
    <font>
      <sz val="11"/>
      <color rgb="FFFF0000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indexed="52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9C0006"/>
      <name val="Cambria"/>
      <family val="2"/>
      <charset val="238"/>
      <scheme val="major"/>
    </font>
    <font>
      <sz val="11"/>
      <color indexed="60"/>
      <name val="Cambria"/>
      <family val="2"/>
      <charset val="238"/>
    </font>
    <font>
      <b/>
      <sz val="11"/>
      <color indexed="52"/>
      <name val="Cambria"/>
      <family val="2"/>
      <charset val="238"/>
    </font>
    <font>
      <b/>
      <sz val="15"/>
      <color indexed="54"/>
      <name val="Cambria"/>
      <family val="2"/>
      <charset val="238"/>
    </font>
    <font>
      <b/>
      <sz val="13"/>
      <color indexed="54"/>
      <name val="Cambria"/>
      <family val="2"/>
      <charset val="238"/>
    </font>
    <font>
      <b/>
      <sz val="11"/>
      <color indexed="54"/>
      <name val="Cambria"/>
      <family val="2"/>
      <charset val="238"/>
    </font>
    <font>
      <b/>
      <sz val="18"/>
      <color indexed="54"/>
      <name val="Cambria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theme="1"/>
      <name val="Cambria"/>
      <family val="2"/>
      <charset val="238"/>
    </font>
    <font>
      <sz val="11"/>
      <color theme="0"/>
      <name val="Cambria"/>
      <family val="2"/>
      <charset val="238"/>
    </font>
    <font>
      <sz val="11"/>
      <color rgb="FF3F3F76"/>
      <name val="Cambria"/>
      <family val="2"/>
      <charset val="238"/>
    </font>
    <font>
      <b/>
      <sz val="11"/>
      <color rgb="FF3F3F3F"/>
      <name val="Cambria"/>
      <family val="2"/>
      <charset val="238"/>
    </font>
    <font>
      <sz val="11"/>
      <color rgb="FF006100"/>
      <name val="Cambria"/>
      <family val="2"/>
      <charset val="238"/>
    </font>
    <font>
      <b/>
      <sz val="11"/>
      <color theme="0"/>
      <name val="Cambria"/>
      <family val="2"/>
      <charset val="238"/>
    </font>
    <font>
      <b/>
      <sz val="11"/>
      <color theme="1"/>
      <name val="Cambria"/>
      <family val="2"/>
      <charset val="238"/>
    </font>
    <font>
      <i/>
      <sz val="11"/>
      <color rgb="FF7F7F7F"/>
      <name val="Cambria"/>
      <family val="2"/>
      <charset val="238"/>
    </font>
    <font>
      <sz val="11"/>
      <color rgb="FFFF0000"/>
      <name val="Cambria"/>
      <family val="2"/>
      <charset val="238"/>
    </font>
    <font>
      <sz val="11"/>
      <color rgb="FF9C0006"/>
      <name val="Cambria"/>
      <family val="2"/>
      <charset val="238"/>
    </font>
    <font>
      <sz val="8"/>
      <name val="Arial"/>
      <family val="2"/>
      <charset val="238"/>
    </font>
    <font>
      <b/>
      <sz val="18"/>
      <color indexed="54"/>
      <name val="Calibri Light"/>
      <family val="2"/>
      <charset val="238"/>
    </font>
    <font>
      <b/>
      <sz val="15"/>
      <color indexed="54"/>
      <name val="Calibri"/>
      <family val="2"/>
      <charset val="238"/>
      <scheme val="minor"/>
    </font>
    <font>
      <b/>
      <sz val="13"/>
      <color indexed="54"/>
      <name val="Calibri"/>
      <family val="2"/>
      <charset val="238"/>
      <scheme val="minor"/>
    </font>
    <font>
      <b/>
      <sz val="11"/>
      <color indexed="54"/>
      <name val="Calibri"/>
      <family val="2"/>
      <charset val="238"/>
      <scheme val="minor"/>
    </font>
    <font>
      <b/>
      <sz val="18"/>
      <color indexed="54"/>
      <name val="Cambria"/>
      <family val="2"/>
      <charset val="238"/>
      <scheme val="major"/>
    </font>
    <font>
      <sz val="11"/>
      <color indexed="52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sz val="10"/>
      <name val="Arial"/>
      <family val="2"/>
      <charset val="1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8"/>
      <color indexed="54"/>
      <name val="Calibri Light"/>
      <family val="2"/>
      <charset val="238"/>
    </font>
    <font>
      <sz val="11"/>
      <color rgb="FF9C57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0"/>
      <name val="Calibri"/>
      <family val="2"/>
      <charset val="238"/>
    </font>
    <font>
      <sz val="11"/>
      <name val="Calibri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 degree="270">
        <stop position="0">
          <color rgb="FF810102"/>
        </stop>
        <stop position="1">
          <color rgb="FFFD0002"/>
        </stop>
      </gradientFill>
    </fill>
    <fill>
      <patternFill patternType="solid">
        <fgColor theme="4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indexed="27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</fills>
  <borders count="3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72">
    <xf numFmtId="0" fontId="0" fillId="0" borderId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30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31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2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3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6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4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3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7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6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36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16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2" applyNumberFormat="0" applyFill="0" applyAlignment="0" applyProtection="0"/>
    <xf numFmtId="0" fontId="29" fillId="0" borderId="2" applyNumberFormat="0" applyFill="0" applyAlignment="0" applyProtection="0"/>
    <xf numFmtId="0" fontId="29" fillId="0" borderId="2" applyNumberFormat="0" applyFill="0" applyAlignment="0" applyProtection="0"/>
    <xf numFmtId="0" fontId="29" fillId="0" borderId="2" applyNumberFormat="0" applyFill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0" fillId="3" borderId="22" applyNumberFormat="0" applyAlignment="0" applyProtection="0"/>
    <xf numFmtId="0" fontId="30" fillId="3" borderId="22" applyNumberFormat="0" applyAlignment="0" applyProtection="0"/>
    <xf numFmtId="0" fontId="30" fillId="39" borderId="22" applyNumberFormat="0" applyAlignment="0" applyProtection="0"/>
    <xf numFmtId="0" fontId="30" fillId="39" borderId="22" applyNumberFormat="0" applyAlignment="0" applyProtection="0"/>
    <xf numFmtId="0" fontId="30" fillId="39" borderId="22" applyNumberFormat="0" applyAlignment="0" applyProtection="0"/>
    <xf numFmtId="0" fontId="30" fillId="39" borderId="22" applyNumberFormat="0" applyAlignment="0" applyProtection="0"/>
    <xf numFmtId="0" fontId="31" fillId="3" borderId="23" applyNumberFormat="0" applyAlignment="0" applyProtection="0"/>
    <xf numFmtId="0" fontId="31" fillId="3" borderId="23" applyNumberFormat="0" applyAlignment="0" applyProtection="0"/>
    <xf numFmtId="0" fontId="31" fillId="40" borderId="23" applyNumberFormat="0" applyAlignment="0" applyProtection="0"/>
    <xf numFmtId="0" fontId="31" fillId="40" borderId="23" applyNumberFormat="0" applyAlignment="0" applyProtection="0"/>
    <xf numFmtId="0" fontId="31" fillId="40" borderId="23" applyNumberFormat="0" applyAlignment="0" applyProtection="0"/>
    <xf numFmtId="0" fontId="31" fillId="40" borderId="23" applyNumberFormat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34" fillId="41" borderId="24" applyNumberFormat="0" applyAlignment="0" applyProtection="0"/>
    <xf numFmtId="0" fontId="34" fillId="41" borderId="24" applyNumberFormat="0" applyAlignment="0" applyProtection="0"/>
    <xf numFmtId="0" fontId="34" fillId="41" borderId="24" applyNumberFormat="0" applyAlignment="0" applyProtection="0"/>
    <xf numFmtId="0" fontId="34" fillId="41" borderId="24" applyNumberFormat="0" applyAlignment="0" applyProtection="0"/>
    <xf numFmtId="0" fontId="34" fillId="41" borderId="24" applyNumberFormat="0" applyAlignment="0" applyProtection="0"/>
    <xf numFmtId="0" fontId="35" fillId="41" borderId="24" applyNumberFormat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6" applyNumberFormat="0" applyFill="0" applyAlignment="0" applyProtection="0"/>
    <xf numFmtId="0" fontId="5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7" applyNumberFormat="0" applyFill="0" applyAlignment="0" applyProtection="0"/>
    <xf numFmtId="0" fontId="6" fillId="0" borderId="7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40" fillId="0" borderId="6" applyNumberFormat="0" applyFill="0" applyAlignment="0" applyProtection="0"/>
    <xf numFmtId="0" fontId="40" fillId="0" borderId="6" applyNumberFormat="0" applyFill="0" applyAlignment="0" applyProtection="0"/>
    <xf numFmtId="0" fontId="40" fillId="0" borderId="6" applyNumberFormat="0" applyFill="0" applyAlignment="0" applyProtection="0"/>
    <xf numFmtId="0" fontId="40" fillId="0" borderId="6" applyNumberFormat="0" applyFill="0" applyAlignment="0" applyProtection="0"/>
    <xf numFmtId="0" fontId="40" fillId="0" borderId="6" applyNumberFormat="0" applyFill="0" applyAlignment="0" applyProtection="0"/>
    <xf numFmtId="0" fontId="40" fillId="0" borderId="6" applyNumberFormat="0" applyFill="0" applyAlignment="0" applyProtection="0"/>
    <xf numFmtId="0" fontId="40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47" fillId="3" borderId="22" applyNumberFormat="0" applyAlignment="0" applyProtection="0"/>
    <xf numFmtId="0" fontId="47" fillId="3" borderId="22" applyNumberFormat="0" applyAlignment="0" applyProtection="0"/>
    <xf numFmtId="0" fontId="47" fillId="40" borderId="22" applyNumberFormat="0" applyAlignment="0" applyProtection="0"/>
    <xf numFmtId="0" fontId="47" fillId="40" borderId="22" applyNumberFormat="0" applyAlignment="0" applyProtection="0"/>
    <xf numFmtId="0" fontId="47" fillId="40" borderId="22" applyNumberFormat="0" applyAlignment="0" applyProtection="0"/>
    <xf numFmtId="0" fontId="47" fillId="40" borderId="22" applyNumberFormat="0" applyAlignment="0" applyProtection="0"/>
    <xf numFmtId="0" fontId="47" fillId="40" borderId="22" applyNumberFormat="0" applyAlignment="0" applyProtection="0"/>
    <xf numFmtId="0" fontId="47" fillId="40" borderId="22" applyNumberFormat="0" applyAlignment="0" applyProtection="0"/>
    <xf numFmtId="0" fontId="47" fillId="4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4" fontId="19" fillId="11" borderId="9" applyNumberFormat="0" applyProtection="0">
      <alignment vertical="center"/>
    </xf>
    <xf numFmtId="4" fontId="19" fillId="11" borderId="9" applyNumberFormat="0" applyProtection="0">
      <alignment vertical="center"/>
    </xf>
    <xf numFmtId="4" fontId="19" fillId="11" borderId="9" applyNumberFormat="0" applyProtection="0">
      <alignment vertical="center"/>
    </xf>
    <xf numFmtId="4" fontId="19" fillId="11" borderId="9" applyNumberFormat="0" applyProtection="0">
      <alignment vertical="center"/>
    </xf>
    <xf numFmtId="4" fontId="19" fillId="11" borderId="9" applyNumberFormat="0" applyProtection="0">
      <alignment vertical="center"/>
    </xf>
    <xf numFmtId="4" fontId="19" fillId="11" borderId="9" applyNumberFormat="0" applyProtection="0">
      <alignment vertical="center"/>
    </xf>
    <xf numFmtId="4" fontId="20" fillId="20" borderId="9" applyNumberFormat="0" applyProtection="0">
      <alignment vertical="center"/>
    </xf>
    <xf numFmtId="4" fontId="20" fillId="20" borderId="9" applyNumberFormat="0" applyProtection="0">
      <alignment vertical="center"/>
    </xf>
    <xf numFmtId="4" fontId="20" fillId="20" borderId="9" applyNumberFormat="0" applyProtection="0">
      <alignment vertical="center"/>
    </xf>
    <xf numFmtId="4" fontId="20" fillId="20" borderId="9" applyNumberFormat="0" applyProtection="0">
      <alignment vertical="center"/>
    </xf>
    <xf numFmtId="4" fontId="20" fillId="20" borderId="9" applyNumberFormat="0" applyProtection="0">
      <alignment vertical="center"/>
    </xf>
    <xf numFmtId="4" fontId="20" fillId="20" borderId="9" applyNumberFormat="0" applyProtection="0">
      <alignment vertical="center"/>
    </xf>
    <xf numFmtId="4" fontId="19" fillId="20" borderId="9" applyNumberFormat="0" applyProtection="0">
      <alignment horizontal="left" vertical="center"/>
    </xf>
    <xf numFmtId="4" fontId="19" fillId="20" borderId="9" applyNumberFormat="0" applyProtection="0">
      <alignment horizontal="left" vertical="center"/>
    </xf>
    <xf numFmtId="4" fontId="19" fillId="20" borderId="9" applyNumberFormat="0" applyProtection="0">
      <alignment horizontal="left" vertical="center"/>
    </xf>
    <xf numFmtId="4" fontId="19" fillId="20" borderId="9" applyNumberFormat="0" applyProtection="0">
      <alignment horizontal="left" vertical="center"/>
    </xf>
    <xf numFmtId="4" fontId="19" fillId="20" borderId="9" applyNumberFormat="0" applyProtection="0">
      <alignment horizontal="left" vertical="center"/>
    </xf>
    <xf numFmtId="4" fontId="19" fillId="20" borderId="9" applyNumberFormat="0" applyProtection="0">
      <alignment horizontal="left" vertical="center"/>
    </xf>
    <xf numFmtId="0" fontId="19" fillId="20" borderId="9" applyNumberFormat="0" applyProtection="0">
      <alignment horizontal="left" vertical="top"/>
    </xf>
    <xf numFmtId="0" fontId="19" fillId="20" borderId="9" applyNumberFormat="0" applyProtection="0">
      <alignment horizontal="left" vertical="top"/>
    </xf>
    <xf numFmtId="0" fontId="19" fillId="20" borderId="9" applyNumberFormat="0" applyProtection="0">
      <alignment horizontal="left" vertical="top"/>
    </xf>
    <xf numFmtId="0" fontId="19" fillId="20" borderId="9" applyNumberFormat="0" applyProtection="0">
      <alignment horizontal="left" vertical="top"/>
    </xf>
    <xf numFmtId="0" fontId="19" fillId="20" borderId="9" applyNumberFormat="0" applyProtection="0">
      <alignment horizontal="left" vertical="top"/>
    </xf>
    <xf numFmtId="0" fontId="19" fillId="20" borderId="9" applyNumberFormat="0" applyProtection="0">
      <alignment horizontal="left" vertical="top"/>
    </xf>
    <xf numFmtId="4" fontId="3" fillId="4" borderId="9" applyNumberFormat="0" applyProtection="0">
      <alignment horizontal="right" vertical="center"/>
    </xf>
    <xf numFmtId="4" fontId="3" fillId="4" borderId="9" applyNumberFormat="0" applyProtection="0">
      <alignment horizontal="right" vertical="center"/>
    </xf>
    <xf numFmtId="4" fontId="3" fillId="4" borderId="9" applyNumberFormat="0" applyProtection="0">
      <alignment horizontal="right" vertical="center"/>
    </xf>
    <xf numFmtId="4" fontId="3" fillId="4" borderId="9" applyNumberFormat="0" applyProtection="0">
      <alignment horizontal="right" vertical="center"/>
    </xf>
    <xf numFmtId="4" fontId="3" fillId="4" borderId="9" applyNumberFormat="0" applyProtection="0">
      <alignment horizontal="right" vertical="center"/>
    </xf>
    <xf numFmtId="4" fontId="3" fillId="4" borderId="9" applyNumberFormat="0" applyProtection="0">
      <alignment horizontal="right" vertical="center"/>
    </xf>
    <xf numFmtId="4" fontId="3" fillId="8" borderId="9" applyNumberFormat="0" applyProtection="0">
      <alignment horizontal="right" vertical="center"/>
    </xf>
    <xf numFmtId="4" fontId="3" fillId="8" borderId="9" applyNumberFormat="0" applyProtection="0">
      <alignment horizontal="right" vertical="center"/>
    </xf>
    <xf numFmtId="4" fontId="3" fillId="8" borderId="9" applyNumberFormat="0" applyProtection="0">
      <alignment horizontal="right" vertical="center"/>
    </xf>
    <xf numFmtId="4" fontId="3" fillId="8" borderId="9" applyNumberFormat="0" applyProtection="0">
      <alignment horizontal="right" vertical="center"/>
    </xf>
    <xf numFmtId="4" fontId="3" fillId="8" borderId="9" applyNumberFormat="0" applyProtection="0">
      <alignment horizontal="right" vertical="center"/>
    </xf>
    <xf numFmtId="4" fontId="3" fillId="8" borderId="9" applyNumberFormat="0" applyProtection="0">
      <alignment horizontal="right" vertical="center"/>
    </xf>
    <xf numFmtId="4" fontId="3" fillId="17" borderId="9" applyNumberFormat="0" applyProtection="0">
      <alignment horizontal="right" vertical="center"/>
    </xf>
    <xf numFmtId="4" fontId="3" fillId="17" borderId="9" applyNumberFormat="0" applyProtection="0">
      <alignment horizontal="right" vertical="center"/>
    </xf>
    <xf numFmtId="4" fontId="3" fillId="17" borderId="9" applyNumberFormat="0" applyProtection="0">
      <alignment horizontal="right" vertical="center"/>
    </xf>
    <xf numFmtId="4" fontId="3" fillId="17" borderId="9" applyNumberFormat="0" applyProtection="0">
      <alignment horizontal="right" vertical="center"/>
    </xf>
    <xf numFmtId="4" fontId="3" fillId="17" borderId="9" applyNumberFormat="0" applyProtection="0">
      <alignment horizontal="right" vertical="center"/>
    </xf>
    <xf numFmtId="4" fontId="3" fillId="17" borderId="9" applyNumberFormat="0" applyProtection="0">
      <alignment horizontal="right" vertical="center"/>
    </xf>
    <xf numFmtId="4" fontId="3" fillId="10" borderId="9" applyNumberFormat="0" applyProtection="0">
      <alignment horizontal="right" vertical="center"/>
    </xf>
    <xf numFmtId="4" fontId="3" fillId="10" borderId="9" applyNumberFormat="0" applyProtection="0">
      <alignment horizontal="right" vertical="center"/>
    </xf>
    <xf numFmtId="4" fontId="3" fillId="10" borderId="9" applyNumberFormat="0" applyProtection="0">
      <alignment horizontal="right" vertical="center"/>
    </xf>
    <xf numFmtId="4" fontId="3" fillId="10" borderId="9" applyNumberFormat="0" applyProtection="0">
      <alignment horizontal="right" vertical="center"/>
    </xf>
    <xf numFmtId="4" fontId="3" fillId="10" borderId="9" applyNumberFormat="0" applyProtection="0">
      <alignment horizontal="right" vertical="center"/>
    </xf>
    <xf numFmtId="4" fontId="3" fillId="10" borderId="9" applyNumberFormat="0" applyProtection="0">
      <alignment horizontal="right" vertical="center"/>
    </xf>
    <xf numFmtId="4" fontId="3" fillId="15" borderId="9" applyNumberFormat="0" applyProtection="0">
      <alignment horizontal="right" vertical="center"/>
    </xf>
    <xf numFmtId="4" fontId="3" fillId="15" borderId="9" applyNumberFormat="0" applyProtection="0">
      <alignment horizontal="right" vertical="center"/>
    </xf>
    <xf numFmtId="4" fontId="3" fillId="15" borderId="9" applyNumberFormat="0" applyProtection="0">
      <alignment horizontal="right" vertical="center"/>
    </xf>
    <xf numFmtId="4" fontId="3" fillId="15" borderId="9" applyNumberFormat="0" applyProtection="0">
      <alignment horizontal="right" vertical="center"/>
    </xf>
    <xf numFmtId="4" fontId="3" fillId="15" borderId="9" applyNumberFormat="0" applyProtection="0">
      <alignment horizontal="right" vertical="center"/>
    </xf>
    <xf numFmtId="4" fontId="3" fillId="15" borderId="9" applyNumberFormat="0" applyProtection="0">
      <alignment horizontal="right" vertical="center"/>
    </xf>
    <xf numFmtId="4" fontId="3" fillId="19" borderId="9" applyNumberFormat="0" applyProtection="0">
      <alignment horizontal="right" vertical="center"/>
    </xf>
    <xf numFmtId="4" fontId="3" fillId="19" borderId="9" applyNumberFormat="0" applyProtection="0">
      <alignment horizontal="right" vertical="center"/>
    </xf>
    <xf numFmtId="4" fontId="3" fillId="19" borderId="9" applyNumberFormat="0" applyProtection="0">
      <alignment horizontal="right" vertical="center"/>
    </xf>
    <xf numFmtId="4" fontId="3" fillId="19" borderId="9" applyNumberFormat="0" applyProtection="0">
      <alignment horizontal="right" vertical="center"/>
    </xf>
    <xf numFmtId="4" fontId="3" fillId="19" borderId="9" applyNumberFormat="0" applyProtection="0">
      <alignment horizontal="right" vertical="center"/>
    </xf>
    <xf numFmtId="4" fontId="3" fillId="19" borderId="9" applyNumberFormat="0" applyProtection="0">
      <alignment horizontal="right" vertical="center"/>
    </xf>
    <xf numFmtId="4" fontId="3" fillId="18" borderId="9" applyNumberFormat="0" applyProtection="0">
      <alignment horizontal="right" vertical="center"/>
    </xf>
    <xf numFmtId="4" fontId="3" fillId="18" borderId="9" applyNumberFormat="0" applyProtection="0">
      <alignment horizontal="right" vertical="center"/>
    </xf>
    <xf numFmtId="4" fontId="3" fillId="18" borderId="9" applyNumberFormat="0" applyProtection="0">
      <alignment horizontal="right" vertical="center"/>
    </xf>
    <xf numFmtId="4" fontId="3" fillId="18" borderId="9" applyNumberFormat="0" applyProtection="0">
      <alignment horizontal="right" vertical="center"/>
    </xf>
    <xf numFmtId="4" fontId="3" fillId="18" borderId="9" applyNumberFormat="0" applyProtection="0">
      <alignment horizontal="right" vertical="center"/>
    </xf>
    <xf numFmtId="4" fontId="3" fillId="18" borderId="9" applyNumberFormat="0" applyProtection="0">
      <alignment horizontal="right" vertical="center"/>
    </xf>
    <xf numFmtId="4" fontId="3" fillId="21" borderId="9" applyNumberFormat="0" applyProtection="0">
      <alignment horizontal="right" vertical="center"/>
    </xf>
    <xf numFmtId="4" fontId="3" fillId="21" borderId="9" applyNumberFormat="0" applyProtection="0">
      <alignment horizontal="right" vertical="center"/>
    </xf>
    <xf numFmtId="4" fontId="3" fillId="21" borderId="9" applyNumberFormat="0" applyProtection="0">
      <alignment horizontal="right" vertical="center"/>
    </xf>
    <xf numFmtId="4" fontId="3" fillId="21" borderId="9" applyNumberFormat="0" applyProtection="0">
      <alignment horizontal="right" vertical="center"/>
    </xf>
    <xf numFmtId="4" fontId="3" fillId="21" borderId="9" applyNumberFormat="0" applyProtection="0">
      <alignment horizontal="right" vertical="center"/>
    </xf>
    <xf numFmtId="4" fontId="3" fillId="21" borderId="9" applyNumberFormat="0" applyProtection="0">
      <alignment horizontal="right" vertical="center"/>
    </xf>
    <xf numFmtId="4" fontId="3" fillId="9" borderId="9" applyNumberFormat="0" applyProtection="0">
      <alignment horizontal="right" vertical="center"/>
    </xf>
    <xf numFmtId="4" fontId="3" fillId="9" borderId="9" applyNumberFormat="0" applyProtection="0">
      <alignment horizontal="right" vertical="center"/>
    </xf>
    <xf numFmtId="4" fontId="3" fillId="9" borderId="9" applyNumberFormat="0" applyProtection="0">
      <alignment horizontal="right" vertical="center"/>
    </xf>
    <xf numFmtId="4" fontId="3" fillId="9" borderId="9" applyNumberFormat="0" applyProtection="0">
      <alignment horizontal="right" vertical="center"/>
    </xf>
    <xf numFmtId="4" fontId="3" fillId="9" borderId="9" applyNumberFormat="0" applyProtection="0">
      <alignment horizontal="right" vertical="center"/>
    </xf>
    <xf numFmtId="4" fontId="3" fillId="9" borderId="9" applyNumberFormat="0" applyProtection="0">
      <alignment horizontal="right" vertical="center"/>
    </xf>
    <xf numFmtId="4" fontId="19" fillId="22" borderId="10" applyNumberFormat="0" applyProtection="0">
      <alignment horizontal="left" vertical="center"/>
    </xf>
    <xf numFmtId="4" fontId="19" fillId="22" borderId="10" applyNumberFormat="0" applyProtection="0">
      <alignment horizontal="left" vertical="center"/>
    </xf>
    <xf numFmtId="4" fontId="19" fillId="22" borderId="10" applyNumberFormat="0" applyProtection="0">
      <alignment horizontal="left" vertical="center"/>
    </xf>
    <xf numFmtId="4" fontId="19" fillId="22" borderId="10" applyNumberFormat="0" applyProtection="0">
      <alignment horizontal="left" vertical="center"/>
    </xf>
    <xf numFmtId="4" fontId="19" fillId="22" borderId="10" applyNumberFormat="0" applyProtection="0">
      <alignment horizontal="left" vertical="center"/>
    </xf>
    <xf numFmtId="4" fontId="19" fillId="22" borderId="10" applyNumberFormat="0" applyProtection="0">
      <alignment horizontal="left" vertical="center"/>
    </xf>
    <xf numFmtId="4" fontId="3" fillId="23" borderId="0" applyNumberFormat="0" applyProtection="0">
      <alignment horizontal="left" vertical="center"/>
    </xf>
    <xf numFmtId="4" fontId="3" fillId="23" borderId="0" applyNumberFormat="0" applyProtection="0">
      <alignment horizontal="left" vertical="center"/>
    </xf>
    <xf numFmtId="4" fontId="3" fillId="23" borderId="0" applyNumberFormat="0" applyProtection="0">
      <alignment horizontal="left" vertical="center"/>
    </xf>
    <xf numFmtId="4" fontId="3" fillId="23" borderId="0" applyNumberFormat="0" applyProtection="0">
      <alignment horizontal="left" vertical="center"/>
    </xf>
    <xf numFmtId="4" fontId="3" fillId="23" borderId="0" applyNumberFormat="0" applyProtection="0">
      <alignment horizontal="left" vertical="center"/>
    </xf>
    <xf numFmtId="4" fontId="3" fillId="23" borderId="0" applyNumberFormat="0" applyProtection="0">
      <alignment horizontal="left" vertical="center"/>
    </xf>
    <xf numFmtId="4" fontId="21" fillId="24" borderId="0" applyNumberFormat="0" applyProtection="0">
      <alignment horizontal="left" vertical="center"/>
    </xf>
    <xf numFmtId="4" fontId="21" fillId="24" borderId="0" applyNumberFormat="0" applyProtection="0">
      <alignment horizontal="left" vertical="center"/>
    </xf>
    <xf numFmtId="4" fontId="21" fillId="24" borderId="0" applyNumberFormat="0" applyProtection="0">
      <alignment horizontal="left" vertical="center"/>
    </xf>
    <xf numFmtId="4" fontId="21" fillId="24" borderId="0" applyNumberFormat="0" applyProtection="0">
      <alignment horizontal="left" vertical="center"/>
    </xf>
    <xf numFmtId="4" fontId="3" fillId="25" borderId="9" applyNumberFormat="0" applyProtection="0">
      <alignment horizontal="right" vertical="center"/>
    </xf>
    <xf numFmtId="4" fontId="3" fillId="25" borderId="9" applyNumberFormat="0" applyProtection="0">
      <alignment horizontal="right" vertical="center"/>
    </xf>
    <xf numFmtId="4" fontId="3" fillId="25" borderId="9" applyNumberFormat="0" applyProtection="0">
      <alignment horizontal="right" vertical="center"/>
    </xf>
    <xf numFmtId="4" fontId="3" fillId="25" borderId="9" applyNumberFormat="0" applyProtection="0">
      <alignment horizontal="right" vertical="center"/>
    </xf>
    <xf numFmtId="4" fontId="3" fillId="25" borderId="9" applyNumberFormat="0" applyProtection="0">
      <alignment horizontal="right" vertical="center"/>
    </xf>
    <xf numFmtId="4" fontId="3" fillId="25" borderId="9" applyNumberFormat="0" applyProtection="0">
      <alignment horizontal="right" vertical="center"/>
    </xf>
    <xf numFmtId="4" fontId="3" fillId="23" borderId="0" applyNumberFormat="0" applyProtection="0">
      <alignment horizontal="left" vertical="center"/>
    </xf>
    <xf numFmtId="4" fontId="3" fillId="23" borderId="0" applyNumberFormat="0" applyProtection="0">
      <alignment horizontal="left" vertical="center"/>
    </xf>
    <xf numFmtId="4" fontId="3" fillId="23" borderId="0" applyNumberFormat="0" applyProtection="0">
      <alignment horizontal="left" vertical="center"/>
    </xf>
    <xf numFmtId="4" fontId="3" fillId="23" borderId="0" applyNumberFormat="0" applyProtection="0">
      <alignment horizontal="left" vertical="center"/>
    </xf>
    <xf numFmtId="4" fontId="3" fillId="26" borderId="0" applyNumberFormat="0" applyProtection="0">
      <alignment horizontal="left" vertical="center"/>
    </xf>
    <xf numFmtId="4" fontId="3" fillId="26" borderId="0" applyNumberFormat="0" applyProtection="0">
      <alignment horizontal="left" vertical="center"/>
    </xf>
    <xf numFmtId="4" fontId="3" fillId="26" borderId="0" applyNumberFormat="0" applyProtection="0">
      <alignment horizontal="left" vertical="center"/>
    </xf>
    <xf numFmtId="4" fontId="3" fillId="26" borderId="0" applyNumberFormat="0" applyProtection="0">
      <alignment horizontal="left" vertical="center"/>
    </xf>
    <xf numFmtId="0" fontId="2" fillId="24" borderId="9" applyNumberFormat="0" applyProtection="0">
      <alignment horizontal="left" vertical="center"/>
    </xf>
    <xf numFmtId="0" fontId="2" fillId="24" borderId="9" applyNumberFormat="0" applyProtection="0">
      <alignment horizontal="left" vertical="center"/>
    </xf>
    <xf numFmtId="0" fontId="2" fillId="24" borderId="9" applyNumberFormat="0" applyProtection="0">
      <alignment horizontal="left" vertical="center"/>
    </xf>
    <xf numFmtId="0" fontId="2" fillId="24" borderId="9" applyNumberFormat="0" applyProtection="0">
      <alignment horizontal="left" vertical="center"/>
    </xf>
    <xf numFmtId="0" fontId="2" fillId="24" borderId="9" applyNumberFormat="0" applyProtection="0">
      <alignment horizontal="left" vertical="top"/>
    </xf>
    <xf numFmtId="0" fontId="2" fillId="24" borderId="9" applyNumberFormat="0" applyProtection="0">
      <alignment horizontal="left" vertical="top"/>
    </xf>
    <xf numFmtId="0" fontId="2" fillId="24" borderId="9" applyNumberFormat="0" applyProtection="0">
      <alignment horizontal="left" vertical="top"/>
    </xf>
    <xf numFmtId="0" fontId="2" fillId="24" borderId="9" applyNumberFormat="0" applyProtection="0">
      <alignment horizontal="left" vertical="top"/>
    </xf>
    <xf numFmtId="0" fontId="2" fillId="26" borderId="9" applyNumberFormat="0" applyProtection="0">
      <alignment horizontal="left" vertical="center"/>
    </xf>
    <xf numFmtId="0" fontId="2" fillId="26" borderId="9" applyNumberFormat="0" applyProtection="0">
      <alignment horizontal="left" vertical="center"/>
    </xf>
    <xf numFmtId="0" fontId="2" fillId="26" borderId="9" applyNumberFormat="0" applyProtection="0">
      <alignment horizontal="left" vertical="center"/>
    </xf>
    <xf numFmtId="0" fontId="2" fillId="26" borderId="9" applyNumberFormat="0" applyProtection="0">
      <alignment horizontal="left" vertical="center"/>
    </xf>
    <xf numFmtId="0" fontId="2" fillId="26" borderId="9" applyNumberFormat="0" applyProtection="0">
      <alignment horizontal="left" vertical="top"/>
    </xf>
    <xf numFmtId="0" fontId="2" fillId="26" borderId="9" applyNumberFormat="0" applyProtection="0">
      <alignment horizontal="left" vertical="top"/>
    </xf>
    <xf numFmtId="0" fontId="2" fillId="26" borderId="9" applyNumberFormat="0" applyProtection="0">
      <alignment horizontal="left" vertical="top"/>
    </xf>
    <xf numFmtId="0" fontId="2" fillId="26" borderId="9" applyNumberFormat="0" applyProtection="0">
      <alignment horizontal="left" vertical="top"/>
    </xf>
    <xf numFmtId="0" fontId="2" fillId="27" borderId="9" applyNumberFormat="0" applyProtection="0">
      <alignment horizontal="left" vertical="center"/>
    </xf>
    <xf numFmtId="0" fontId="2" fillId="27" borderId="9" applyNumberFormat="0" applyProtection="0">
      <alignment horizontal="left" vertical="center"/>
    </xf>
    <xf numFmtId="0" fontId="2" fillId="27" borderId="9" applyNumberFormat="0" applyProtection="0">
      <alignment horizontal="left" vertical="center"/>
    </xf>
    <xf numFmtId="0" fontId="2" fillId="27" borderId="9" applyNumberFormat="0" applyProtection="0">
      <alignment horizontal="left" vertical="center"/>
    </xf>
    <xf numFmtId="0" fontId="2" fillId="27" borderId="9" applyNumberFormat="0" applyProtection="0">
      <alignment horizontal="left" vertical="top"/>
    </xf>
    <xf numFmtId="0" fontId="2" fillId="27" borderId="9" applyNumberFormat="0" applyProtection="0">
      <alignment horizontal="left" vertical="top"/>
    </xf>
    <xf numFmtId="0" fontId="2" fillId="27" borderId="9" applyNumberFormat="0" applyProtection="0">
      <alignment horizontal="left" vertical="top"/>
    </xf>
    <xf numFmtId="0" fontId="2" fillId="27" borderId="9" applyNumberFormat="0" applyProtection="0">
      <alignment horizontal="left" vertical="top"/>
    </xf>
    <xf numFmtId="0" fontId="2" fillId="28" borderId="9" applyNumberFormat="0" applyProtection="0">
      <alignment horizontal="left" vertical="center"/>
    </xf>
    <xf numFmtId="0" fontId="2" fillId="28" borderId="9" applyNumberFormat="0" applyProtection="0">
      <alignment horizontal="left" vertical="center"/>
    </xf>
    <xf numFmtId="0" fontId="2" fillId="28" borderId="9" applyNumberFormat="0" applyProtection="0">
      <alignment horizontal="left" vertical="center"/>
    </xf>
    <xf numFmtId="0" fontId="2" fillId="28" borderId="9" applyNumberFormat="0" applyProtection="0">
      <alignment horizontal="left" vertical="center"/>
    </xf>
    <xf numFmtId="0" fontId="2" fillId="28" borderId="9" applyNumberFormat="0" applyProtection="0">
      <alignment horizontal="left" vertical="top"/>
    </xf>
    <xf numFmtId="0" fontId="2" fillId="28" borderId="9" applyNumberFormat="0" applyProtection="0">
      <alignment horizontal="left" vertical="top"/>
    </xf>
    <xf numFmtId="0" fontId="2" fillId="28" borderId="9" applyNumberFormat="0" applyProtection="0">
      <alignment horizontal="left" vertical="top"/>
    </xf>
    <xf numFmtId="0" fontId="2" fillId="28" borderId="9" applyNumberFormat="0" applyProtection="0">
      <alignment horizontal="left" vertical="top"/>
    </xf>
    <xf numFmtId="4" fontId="19" fillId="26" borderId="0" applyNumberFormat="0" applyProtection="0">
      <alignment horizontal="left" vertical="center"/>
    </xf>
    <xf numFmtId="4" fontId="19" fillId="26" borderId="0" applyNumberFormat="0" applyProtection="0">
      <alignment horizontal="left" vertical="center"/>
    </xf>
    <xf numFmtId="4" fontId="19" fillId="26" borderId="0" applyNumberFormat="0" applyProtection="0">
      <alignment horizontal="left" vertical="center"/>
    </xf>
    <xf numFmtId="4" fontId="19" fillId="26" borderId="0" applyNumberFormat="0" applyProtection="0">
      <alignment horizontal="left" vertical="center"/>
    </xf>
    <xf numFmtId="4" fontId="19" fillId="26" borderId="0" applyNumberFormat="0" applyProtection="0">
      <alignment horizontal="left" vertical="center"/>
    </xf>
    <xf numFmtId="4" fontId="19" fillId="26" borderId="0" applyNumberFormat="0" applyProtection="0">
      <alignment horizontal="left" vertical="center"/>
    </xf>
    <xf numFmtId="4" fontId="3" fillId="29" borderId="9" applyNumberFormat="0" applyProtection="0">
      <alignment vertical="center"/>
    </xf>
    <xf numFmtId="4" fontId="3" fillId="29" borderId="9" applyNumberFormat="0" applyProtection="0">
      <alignment vertical="center"/>
    </xf>
    <xf numFmtId="4" fontId="3" fillId="29" borderId="9" applyNumberFormat="0" applyProtection="0">
      <alignment vertical="center"/>
    </xf>
    <xf numFmtId="4" fontId="3" fillId="29" borderId="9" applyNumberFormat="0" applyProtection="0">
      <alignment vertical="center"/>
    </xf>
    <xf numFmtId="4" fontId="3" fillId="29" borderId="9" applyNumberFormat="0" applyProtection="0">
      <alignment vertical="center"/>
    </xf>
    <xf numFmtId="4" fontId="3" fillId="29" borderId="9" applyNumberFormat="0" applyProtection="0">
      <alignment vertical="center"/>
    </xf>
    <xf numFmtId="4" fontId="22" fillId="29" borderId="9" applyNumberFormat="0" applyProtection="0">
      <alignment vertical="center"/>
    </xf>
    <xf numFmtId="4" fontId="22" fillId="29" borderId="9" applyNumberFormat="0" applyProtection="0">
      <alignment vertical="center"/>
    </xf>
    <xf numFmtId="4" fontId="22" fillId="29" borderId="9" applyNumberFormat="0" applyProtection="0">
      <alignment vertical="center"/>
    </xf>
    <xf numFmtId="4" fontId="22" fillId="29" borderId="9" applyNumberFormat="0" applyProtection="0">
      <alignment vertical="center"/>
    </xf>
    <xf numFmtId="4" fontId="22" fillId="29" borderId="9" applyNumberFormat="0" applyProtection="0">
      <alignment vertical="center"/>
    </xf>
    <xf numFmtId="4" fontId="22" fillId="29" borderId="9" applyNumberFormat="0" applyProtection="0">
      <alignment vertical="center"/>
    </xf>
    <xf numFmtId="4" fontId="3" fillId="29" borderId="9" applyNumberFormat="0" applyProtection="0">
      <alignment horizontal="left" vertical="center"/>
    </xf>
    <xf numFmtId="4" fontId="3" fillId="29" borderId="9" applyNumberFormat="0" applyProtection="0">
      <alignment horizontal="left" vertical="center"/>
    </xf>
    <xf numFmtId="4" fontId="3" fillId="29" borderId="9" applyNumberFormat="0" applyProtection="0">
      <alignment horizontal="left" vertical="center"/>
    </xf>
    <xf numFmtId="4" fontId="3" fillId="29" borderId="9" applyNumberFormat="0" applyProtection="0">
      <alignment horizontal="left" vertical="center"/>
    </xf>
    <xf numFmtId="4" fontId="3" fillId="29" borderId="9" applyNumberFormat="0" applyProtection="0">
      <alignment horizontal="left" vertical="center"/>
    </xf>
    <xf numFmtId="4" fontId="3" fillId="29" borderId="9" applyNumberFormat="0" applyProtection="0">
      <alignment horizontal="left" vertical="center"/>
    </xf>
    <xf numFmtId="0" fontId="3" fillId="29" borderId="9" applyNumberFormat="0" applyProtection="0">
      <alignment horizontal="left" vertical="top"/>
    </xf>
    <xf numFmtId="0" fontId="3" fillId="29" borderId="9" applyNumberFormat="0" applyProtection="0">
      <alignment horizontal="left" vertical="top"/>
    </xf>
    <xf numFmtId="0" fontId="3" fillId="29" borderId="9" applyNumberFormat="0" applyProtection="0">
      <alignment horizontal="left" vertical="top"/>
    </xf>
    <xf numFmtId="0" fontId="3" fillId="29" borderId="9" applyNumberFormat="0" applyProtection="0">
      <alignment horizontal="left" vertical="top"/>
    </xf>
    <xf numFmtId="0" fontId="3" fillId="29" borderId="9" applyNumberFormat="0" applyProtection="0">
      <alignment horizontal="left" vertical="top"/>
    </xf>
    <xf numFmtId="0" fontId="3" fillId="29" borderId="9" applyNumberFormat="0" applyProtection="0">
      <alignment horizontal="left" vertical="top"/>
    </xf>
    <xf numFmtId="4" fontId="3" fillId="23" borderId="9" applyNumberFormat="0" applyProtection="0">
      <alignment horizontal="right" vertical="center"/>
    </xf>
    <xf numFmtId="4" fontId="3" fillId="23" borderId="9" applyNumberFormat="0" applyProtection="0">
      <alignment horizontal="right" vertical="center"/>
    </xf>
    <xf numFmtId="4" fontId="3" fillId="23" borderId="9" applyNumberFormat="0" applyProtection="0">
      <alignment horizontal="right" vertical="center"/>
    </xf>
    <xf numFmtId="4" fontId="3" fillId="23" borderId="9" applyNumberFormat="0" applyProtection="0">
      <alignment horizontal="right" vertical="center"/>
    </xf>
    <xf numFmtId="4" fontId="3" fillId="23" borderId="9" applyNumberFormat="0" applyProtection="0">
      <alignment horizontal="right" vertical="center"/>
    </xf>
    <xf numFmtId="4" fontId="3" fillId="23" borderId="9" applyNumberFormat="0" applyProtection="0">
      <alignment horizontal="right" vertical="center"/>
    </xf>
    <xf numFmtId="4" fontId="22" fillId="23" borderId="9" applyNumberFormat="0" applyProtection="0">
      <alignment horizontal="right" vertical="center"/>
    </xf>
    <xf numFmtId="4" fontId="22" fillId="23" borderId="9" applyNumberFormat="0" applyProtection="0">
      <alignment horizontal="right" vertical="center"/>
    </xf>
    <xf numFmtId="4" fontId="22" fillId="23" borderId="9" applyNumberFormat="0" applyProtection="0">
      <alignment horizontal="right" vertical="center"/>
    </xf>
    <xf numFmtId="4" fontId="22" fillId="23" borderId="9" applyNumberFormat="0" applyProtection="0">
      <alignment horizontal="right" vertical="center"/>
    </xf>
    <xf numFmtId="4" fontId="22" fillId="23" borderId="9" applyNumberFormat="0" applyProtection="0">
      <alignment horizontal="right" vertical="center"/>
    </xf>
    <xf numFmtId="4" fontId="22" fillId="23" borderId="9" applyNumberFormat="0" applyProtection="0">
      <alignment horizontal="right" vertical="center"/>
    </xf>
    <xf numFmtId="4" fontId="3" fillId="25" borderId="9" applyNumberFormat="0" applyProtection="0">
      <alignment horizontal="left" vertical="center"/>
    </xf>
    <xf numFmtId="4" fontId="3" fillId="25" borderId="9" applyNumberFormat="0" applyProtection="0">
      <alignment horizontal="left" vertical="center"/>
    </xf>
    <xf numFmtId="4" fontId="3" fillId="25" borderId="9" applyNumberFormat="0" applyProtection="0">
      <alignment horizontal="left" vertical="center"/>
    </xf>
    <xf numFmtId="4" fontId="3" fillId="25" borderId="9" applyNumberFormat="0" applyProtection="0">
      <alignment horizontal="left" vertical="center"/>
    </xf>
    <xf numFmtId="4" fontId="3" fillId="25" borderId="9" applyNumberFormat="0" applyProtection="0">
      <alignment horizontal="left" vertical="center"/>
    </xf>
    <xf numFmtId="4" fontId="3" fillId="25" borderId="9" applyNumberFormat="0" applyProtection="0">
      <alignment horizontal="left" vertical="center"/>
    </xf>
    <xf numFmtId="0" fontId="3" fillId="26" borderId="9" applyNumberFormat="0" applyProtection="0">
      <alignment horizontal="left" vertical="top"/>
    </xf>
    <xf numFmtId="0" fontId="3" fillId="26" borderId="9" applyNumberFormat="0" applyProtection="0">
      <alignment horizontal="left" vertical="top"/>
    </xf>
    <xf numFmtId="0" fontId="3" fillId="26" borderId="9" applyNumberFormat="0" applyProtection="0">
      <alignment horizontal="left" vertical="top"/>
    </xf>
    <xf numFmtId="0" fontId="3" fillId="26" borderId="9" applyNumberFormat="0" applyProtection="0">
      <alignment horizontal="left" vertical="top"/>
    </xf>
    <xf numFmtId="0" fontId="3" fillId="26" borderId="9" applyNumberFormat="0" applyProtection="0">
      <alignment horizontal="left" vertical="top"/>
    </xf>
    <xf numFmtId="0" fontId="3" fillId="26" borderId="9" applyNumberFormat="0" applyProtection="0">
      <alignment horizontal="left" vertical="top"/>
    </xf>
    <xf numFmtId="4" fontId="23" fillId="26" borderId="11" applyNumberFormat="0" applyProtection="0">
      <alignment horizontal="left" vertical="center"/>
    </xf>
    <xf numFmtId="4" fontId="23" fillId="26" borderId="11" applyNumberFormat="0" applyProtection="0">
      <alignment horizontal="left" vertical="center"/>
    </xf>
    <xf numFmtId="4" fontId="23" fillId="26" borderId="11" applyNumberFormat="0" applyProtection="0">
      <alignment horizontal="left" vertical="center"/>
    </xf>
    <xf numFmtId="4" fontId="23" fillId="26" borderId="11" applyNumberFormat="0" applyProtection="0">
      <alignment horizontal="left" vertical="center"/>
    </xf>
    <xf numFmtId="4" fontId="24" fillId="23" borderId="9" applyNumberFormat="0" applyProtection="0">
      <alignment horizontal="right" vertical="center"/>
    </xf>
    <xf numFmtId="4" fontId="24" fillId="23" borderId="9" applyNumberFormat="0" applyProtection="0">
      <alignment horizontal="right" vertical="center"/>
    </xf>
    <xf numFmtId="4" fontId="24" fillId="23" borderId="9" applyNumberFormat="0" applyProtection="0">
      <alignment horizontal="right" vertical="center"/>
    </xf>
    <xf numFmtId="4" fontId="24" fillId="23" borderId="9" applyNumberFormat="0" applyProtection="0">
      <alignment horizontal="right" vertical="center"/>
    </xf>
    <xf numFmtId="4" fontId="24" fillId="23" borderId="9" applyNumberFormat="0" applyProtection="0">
      <alignment horizontal="right" vertical="center"/>
    </xf>
    <xf numFmtId="4" fontId="24" fillId="23" borderId="9" applyNumberFormat="0" applyProtection="0">
      <alignment horizontal="right" vertical="center"/>
    </xf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1" applyNumberFormat="0" applyFill="0" applyAlignment="0" applyProtection="0"/>
    <xf numFmtId="0" fontId="49" fillId="0" borderId="2" applyNumberFormat="0" applyFill="0" applyAlignment="0" applyProtection="0"/>
    <xf numFmtId="0" fontId="49" fillId="0" borderId="2" applyNumberFormat="0" applyFill="0" applyAlignment="0" applyProtection="0"/>
    <xf numFmtId="0" fontId="49" fillId="0" borderId="2" applyNumberFormat="0" applyFill="0" applyAlignment="0" applyProtection="0"/>
    <xf numFmtId="0" fontId="49" fillId="0" borderId="2" applyNumberFormat="0" applyFill="0" applyAlignment="0" applyProtection="0"/>
    <xf numFmtId="0" fontId="49" fillId="0" borderId="2" applyNumberFormat="0" applyFill="0" applyAlignment="0" applyProtection="0"/>
    <xf numFmtId="0" fontId="49" fillId="0" borderId="2" applyNumberFormat="0" applyFill="0" applyAlignment="0" applyProtection="0"/>
    <xf numFmtId="0" fontId="49" fillId="0" borderId="2" applyNumberFormat="0" applyFill="0" applyAlignment="0" applyProtection="0"/>
    <xf numFmtId="0" fontId="49" fillId="0" borderId="2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0" fontId="53" fillId="3" borderId="22" applyNumberFormat="0" applyAlignment="0" applyProtection="0"/>
    <xf numFmtId="0" fontId="53" fillId="3" borderId="22" applyNumberFormat="0" applyAlignment="0" applyProtection="0"/>
    <xf numFmtId="0" fontId="53" fillId="39" borderId="22" applyNumberFormat="0" applyAlignment="0" applyProtection="0"/>
    <xf numFmtId="0" fontId="54" fillId="3" borderId="22" applyNumberFormat="0" applyAlignment="0" applyProtection="0"/>
    <xf numFmtId="0" fontId="54" fillId="3" borderId="22" applyNumberFormat="0" applyAlignment="0" applyProtection="0"/>
    <xf numFmtId="0" fontId="54" fillId="40" borderId="22" applyNumberFormat="0" applyAlignment="0" applyProtection="0"/>
    <xf numFmtId="0" fontId="54" fillId="40" borderId="22" applyNumberFormat="0" applyAlignment="0" applyProtection="0"/>
    <xf numFmtId="0" fontId="54" fillId="40" borderId="22" applyNumberFormat="0" applyAlignment="0" applyProtection="0"/>
    <xf numFmtId="0" fontId="54" fillId="40" borderId="22" applyNumberFormat="0" applyAlignment="0" applyProtection="0"/>
    <xf numFmtId="0" fontId="55" fillId="3" borderId="23" applyNumberFormat="0" applyAlignment="0" applyProtection="0"/>
    <xf numFmtId="0" fontId="55" fillId="3" borderId="23" applyNumberFormat="0" applyAlignment="0" applyProtection="0"/>
    <xf numFmtId="0" fontId="55" fillId="40" borderId="23" applyNumberFormat="0" applyAlignment="0" applyProtection="0"/>
    <xf numFmtId="0" fontId="56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57" fillId="4" borderId="0" applyNumberFormat="0" applyBorder="0" applyAlignment="0" applyProtection="0"/>
    <xf numFmtId="0" fontId="57" fillId="4" borderId="0" applyNumberFormat="0" applyBorder="0" applyAlignment="0" applyProtection="0"/>
    <xf numFmtId="0" fontId="57" fillId="4" borderId="0" applyNumberFormat="0" applyBorder="0" applyAlignment="0" applyProtection="0"/>
    <xf numFmtId="0" fontId="57" fillId="4" borderId="0" applyNumberFormat="0" applyBorder="0" applyAlignment="0" applyProtection="0"/>
    <xf numFmtId="0" fontId="57" fillId="4" borderId="0" applyNumberFormat="0" applyBorder="0" applyAlignment="0" applyProtection="0"/>
    <xf numFmtId="0" fontId="57" fillId="4" borderId="0" applyNumberFormat="0" applyBorder="0" applyAlignment="0" applyProtection="0"/>
    <xf numFmtId="0" fontId="57" fillId="4" borderId="0" applyNumberFormat="0" applyBorder="0" applyAlignment="0" applyProtection="0"/>
    <xf numFmtId="0" fontId="57" fillId="4" borderId="0" applyNumberFormat="0" applyBorder="0" applyAlignment="0" applyProtection="0"/>
    <xf numFmtId="0" fontId="57" fillId="4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166" fontId="9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5" borderId="0" applyNumberFormat="0" applyBorder="0" applyAlignment="0" applyProtection="0"/>
    <xf numFmtId="0" fontId="67" fillId="2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6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25" fillId="3" borderId="0" applyNumberFormat="0" applyBorder="0" applyAlignment="0" applyProtection="0"/>
    <xf numFmtId="0" fontId="67" fillId="7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6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27" fillId="18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4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6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9" fillId="3" borderId="22" applyNumberFormat="0" applyAlignment="0" applyProtection="0"/>
    <xf numFmtId="0" fontId="69" fillId="3" borderId="22" applyNumberFormat="0" applyAlignment="0" applyProtection="0"/>
    <xf numFmtId="0" fontId="69" fillId="39" borderId="22" applyNumberFormat="0" applyAlignment="0" applyProtection="0"/>
    <xf numFmtId="0" fontId="69" fillId="39" borderId="22" applyNumberFormat="0" applyAlignment="0" applyProtection="0"/>
    <xf numFmtId="0" fontId="69" fillId="39" borderId="22" applyNumberFormat="0" applyAlignment="0" applyProtection="0"/>
    <xf numFmtId="0" fontId="69" fillId="39" borderId="22" applyNumberFormat="0" applyAlignment="0" applyProtection="0"/>
    <xf numFmtId="0" fontId="70" fillId="3" borderId="23" applyNumberFormat="0" applyAlignment="0" applyProtection="0"/>
    <xf numFmtId="0" fontId="70" fillId="3" borderId="23" applyNumberFormat="0" applyAlignment="0" applyProtection="0"/>
    <xf numFmtId="0" fontId="70" fillId="40" borderId="23" applyNumberFormat="0" applyAlignment="0" applyProtection="0"/>
    <xf numFmtId="0" fontId="70" fillId="40" borderId="23" applyNumberFormat="0" applyAlignment="0" applyProtection="0"/>
    <xf numFmtId="0" fontId="70" fillId="40" borderId="23" applyNumberFormat="0" applyAlignment="0" applyProtection="0"/>
    <xf numFmtId="0" fontId="70" fillId="40" borderId="23" applyNumberFormat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2" fillId="41" borderId="24" applyNumberFormat="0" applyAlignment="0" applyProtection="0"/>
    <xf numFmtId="0" fontId="72" fillId="41" borderId="24" applyNumberFormat="0" applyAlignment="0" applyProtection="0"/>
    <xf numFmtId="0" fontId="72" fillId="41" borderId="24" applyNumberFormat="0" applyAlignment="0" applyProtection="0"/>
    <xf numFmtId="0" fontId="72" fillId="41" borderId="24" applyNumberFormat="0" applyAlignment="0" applyProtection="0"/>
    <xf numFmtId="0" fontId="72" fillId="41" borderId="24" applyNumberFormat="0" applyAlignment="0" applyProtection="0"/>
    <xf numFmtId="0" fontId="64" fillId="0" borderId="5" applyNumberFormat="0" applyFill="0" applyAlignment="0" applyProtection="0"/>
    <xf numFmtId="0" fontId="64" fillId="0" borderId="5" applyNumberFormat="0" applyFill="0" applyAlignment="0" applyProtection="0"/>
    <xf numFmtId="0" fontId="64" fillId="0" borderId="5" applyNumberFormat="0" applyFill="0" applyAlignment="0" applyProtection="0"/>
    <xf numFmtId="0" fontId="64" fillId="0" borderId="5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0" applyNumberFormat="0" applyFill="0" applyBorder="0" applyAlignment="0" applyProtection="0"/>
    <xf numFmtId="0" fontId="60" fillId="0" borderId="5" applyNumberFormat="0" applyFill="0" applyAlignment="0" applyProtection="0"/>
    <xf numFmtId="0" fontId="60" fillId="0" borderId="5" applyNumberFormat="0" applyFill="0" applyAlignment="0" applyProtection="0"/>
    <xf numFmtId="0" fontId="60" fillId="0" borderId="5" applyNumberFormat="0" applyFill="0" applyAlignment="0" applyProtection="0"/>
    <xf numFmtId="0" fontId="60" fillId="0" borderId="5" applyNumberFormat="0" applyFill="0" applyAlignment="0" applyProtection="0"/>
    <xf numFmtId="0" fontId="60" fillId="0" borderId="5" applyNumberFormat="0" applyFill="0" applyAlignment="0" applyProtection="0"/>
    <xf numFmtId="0" fontId="60" fillId="0" borderId="5" applyNumberFormat="0" applyFill="0" applyAlignment="0" applyProtection="0"/>
    <xf numFmtId="0" fontId="60" fillId="0" borderId="5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59" fillId="3" borderId="22" applyNumberFormat="0" applyAlignment="0" applyProtection="0"/>
    <xf numFmtId="0" fontId="59" fillId="3" borderId="22" applyNumberFormat="0" applyAlignment="0" applyProtection="0"/>
    <xf numFmtId="0" fontId="59" fillId="40" borderId="22" applyNumberFormat="0" applyAlignment="0" applyProtection="0"/>
    <xf numFmtId="0" fontId="59" fillId="40" borderId="22" applyNumberFormat="0" applyAlignment="0" applyProtection="0"/>
    <xf numFmtId="0" fontId="59" fillId="40" borderId="22" applyNumberFormat="0" applyAlignment="0" applyProtection="0"/>
    <xf numFmtId="0" fontId="59" fillId="40" borderId="22" applyNumberFormat="0" applyAlignment="0" applyProtection="0"/>
    <xf numFmtId="0" fontId="59" fillId="40" borderId="22" applyNumberFormat="0" applyAlignment="0" applyProtection="0"/>
    <xf numFmtId="0" fontId="59" fillId="40" borderId="22" applyNumberFormat="0" applyAlignment="0" applyProtection="0"/>
    <xf numFmtId="0" fontId="59" fillId="40" borderId="22" applyNumberFormat="0" applyAlignment="0" applyProtection="0"/>
    <xf numFmtId="0" fontId="73" fillId="0" borderId="1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16" borderId="0" applyNumberFormat="0" applyBorder="0" applyAlignment="0" applyProtection="0"/>
    <xf numFmtId="168" fontId="2" fillId="0" borderId="0" applyFont="0" applyFill="0" applyBorder="0" applyAlignment="0" applyProtection="0"/>
    <xf numFmtId="0" fontId="11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77" fillId="20" borderId="28" applyNumberFormat="0" applyProtection="0">
      <alignment horizontal="left" vertical="center"/>
    </xf>
    <xf numFmtId="4" fontId="77" fillId="13" borderId="28" applyNumberFormat="0" applyProtection="0">
      <alignment horizontal="left" vertical="center"/>
    </xf>
    <xf numFmtId="0" fontId="53" fillId="39" borderId="22" applyNumberFormat="0" applyAlignment="0" applyProtection="0"/>
    <xf numFmtId="0" fontId="55" fillId="40" borderId="23" applyNumberFormat="0" applyAlignment="0" applyProtection="0"/>
    <xf numFmtId="0" fontId="25" fillId="30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49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45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50" borderId="0" applyNumberFormat="0" applyBorder="0" applyAlignment="0" applyProtection="0"/>
    <xf numFmtId="0" fontId="25" fillId="52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46" borderId="0" applyNumberFormat="0" applyBorder="0" applyAlignment="0" applyProtection="0"/>
    <xf numFmtId="0" fontId="27" fillId="48" borderId="0" applyNumberFormat="0" applyBorder="0" applyAlignment="0" applyProtection="0"/>
    <xf numFmtId="0" fontId="27" fillId="51" borderId="0" applyNumberFormat="0" applyBorder="0" applyAlignment="0" applyProtection="0"/>
    <xf numFmtId="0" fontId="27" fillId="53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79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80" fillId="0" borderId="29" applyNumberFormat="0" applyFill="0" applyAlignment="0" applyProtection="0"/>
    <xf numFmtId="0" fontId="80" fillId="0" borderId="29" applyNumberFormat="0" applyFill="0" applyAlignment="0" applyProtection="0"/>
    <xf numFmtId="0" fontId="80" fillId="0" borderId="29" applyNumberFormat="0" applyFill="0" applyAlignment="0" applyProtection="0"/>
    <xf numFmtId="0" fontId="80" fillId="0" borderId="29" applyNumberFormat="0" applyFill="0" applyAlignment="0" applyProtection="0"/>
    <xf numFmtId="0" fontId="80" fillId="0" borderId="29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81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0" fontId="1" fillId="43" borderId="25" applyNumberFormat="0" applyFont="0" applyAlignment="0" applyProtection="0"/>
    <xf numFmtId="9" fontId="1" fillId="0" borderId="0" applyFon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3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54" fillId="40" borderId="22" applyNumberFormat="0" applyAlignment="0" applyProtection="0"/>
    <xf numFmtId="0" fontId="54" fillId="40" borderId="22" applyNumberFormat="0" applyAlignment="0" applyProtection="0"/>
    <xf numFmtId="0" fontId="54" fillId="40" borderId="22" applyNumberFormat="0" applyAlignment="0" applyProtection="0"/>
    <xf numFmtId="0" fontId="54" fillId="40" borderId="22" applyNumberFormat="0" applyAlignment="0" applyProtection="0"/>
    <xf numFmtId="0" fontId="54" fillId="40" borderId="22" applyNumberFormat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47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6" fillId="0" borderId="0"/>
    <xf numFmtId="0" fontId="87" fillId="0" borderId="0"/>
    <xf numFmtId="0" fontId="86" fillId="0" borderId="0"/>
    <xf numFmtId="0" fontId="88" fillId="0" borderId="0"/>
    <xf numFmtId="0" fontId="25" fillId="0" borderId="0"/>
    <xf numFmtId="0" fontId="8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43" borderId="25" applyNumberFormat="0" applyFont="0" applyAlignment="0" applyProtection="0"/>
    <xf numFmtId="0" fontId="25" fillId="45" borderId="0" applyNumberFormat="0" applyBorder="0" applyAlignment="0" applyProtection="0"/>
    <xf numFmtId="0" fontId="27" fillId="47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52" borderId="0" applyNumberFormat="0" applyBorder="0" applyAlignment="0" applyProtection="0"/>
    <xf numFmtId="0" fontId="25" fillId="30" borderId="0" applyNumberFormat="0" applyBorder="0" applyAlignment="0" applyProtection="0"/>
    <xf numFmtId="0" fontId="25" fillId="3" borderId="0" applyNumberFormat="0" applyBorder="0" applyAlignment="0" applyProtection="0"/>
    <xf numFmtId="0" fontId="25" fillId="30" borderId="0" applyNumberFormat="0" applyBorder="0" applyAlignment="0" applyProtection="0"/>
    <xf numFmtId="0" fontId="25" fillId="3" borderId="0" applyNumberFormat="0" applyBorder="0" applyAlignment="0" applyProtection="0"/>
    <xf numFmtId="0" fontId="25" fillId="49" borderId="0" applyNumberFormat="0" applyBorder="0" applyAlignment="0" applyProtection="0"/>
    <xf numFmtId="0" fontId="25" fillId="54" borderId="0" applyNumberFormat="0" applyBorder="0" applyAlignment="0" applyProtection="0"/>
    <xf numFmtId="0" fontId="25" fillId="5" borderId="0" applyNumberFormat="0" applyBorder="0" applyAlignment="0" applyProtection="0"/>
    <xf numFmtId="0" fontId="25" fillId="34" borderId="0" applyNumberFormat="0" applyBorder="0" applyAlignment="0" applyProtection="0"/>
    <xf numFmtId="0" fontId="25" fillId="45" borderId="0" applyNumberFormat="0" applyBorder="0" applyAlignment="0" applyProtection="0"/>
    <xf numFmtId="0" fontId="25" fillId="34" borderId="0" applyNumberFormat="0" applyBorder="0" applyAlignment="0" applyProtection="0"/>
    <xf numFmtId="0" fontId="25" fillId="3" borderId="0" applyNumberFormat="0" applyBorder="0" applyAlignment="0" applyProtection="0"/>
    <xf numFmtId="0" fontId="25" fillId="50" borderId="0" applyNumberFormat="0" applyBorder="0" applyAlignment="0" applyProtection="0"/>
    <xf numFmtId="0" fontId="25" fillId="52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46" borderId="0" applyNumberFormat="0" applyBorder="0" applyAlignment="0" applyProtection="0"/>
    <xf numFmtId="0" fontId="25" fillId="48" borderId="0" applyNumberFormat="0" applyBorder="0" applyAlignment="0" applyProtection="0"/>
    <xf numFmtId="0" fontId="25" fillId="51" borderId="0" applyNumberFormat="0" applyBorder="0" applyAlignment="0" applyProtection="0"/>
    <xf numFmtId="0" fontId="25" fillId="53" borderId="0" applyNumberFormat="0" applyBorder="0" applyAlignment="0" applyProtection="0"/>
    <xf numFmtId="0" fontId="25" fillId="1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4" fillId="0" borderId="4" applyNumberFormat="0" applyFill="0" applyAlignment="0" applyProtection="0"/>
    <xf numFmtId="0" fontId="66" fillId="0" borderId="8" applyNumberFormat="0" applyFill="0" applyAlignment="0" applyProtection="0"/>
    <xf numFmtId="0" fontId="66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36" fillId="0" borderId="30" applyNumberFormat="0" applyFill="0" applyAlignment="0" applyProtection="0"/>
    <xf numFmtId="0" fontId="37" fillId="0" borderId="29" applyNumberFormat="0" applyFill="0" applyAlignment="0" applyProtection="0"/>
    <xf numFmtId="0" fontId="38" fillId="0" borderId="31" applyNumberFormat="0" applyFill="0" applyAlignment="0" applyProtection="0"/>
    <xf numFmtId="0" fontId="38" fillId="0" borderId="0" applyNumberFormat="0" applyFill="0" applyBorder="0" applyAlignment="0" applyProtection="0"/>
    <xf numFmtId="0" fontId="48" fillId="55" borderId="0" applyNumberFormat="0" applyBorder="0" applyAlignment="0" applyProtection="0"/>
    <xf numFmtId="0" fontId="33" fillId="56" borderId="0" applyNumberFormat="0" applyBorder="0" applyAlignment="0" applyProtection="0"/>
    <xf numFmtId="0" fontId="93" fillId="40" borderId="22" applyNumberFormat="0" applyAlignment="0" applyProtection="0"/>
    <xf numFmtId="0" fontId="94" fillId="0" borderId="32" applyNumberFormat="0" applyFill="0" applyAlignment="0" applyProtection="0"/>
    <xf numFmtId="0" fontId="29" fillId="0" borderId="33" applyNumberFormat="0" applyFill="0" applyAlignment="0" applyProtection="0"/>
    <xf numFmtId="0" fontId="27" fillId="57" borderId="0" applyNumberFormat="0" applyBorder="0" applyAlignment="0" applyProtection="0"/>
    <xf numFmtId="0" fontId="25" fillId="58" borderId="0" applyNumberFormat="0" applyBorder="0" applyAlignment="0" applyProtection="0"/>
    <xf numFmtId="0" fontId="27" fillId="60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7" fillId="37" borderId="0" applyNumberFormat="0" applyBorder="0" applyAlignment="0" applyProtection="0"/>
    <xf numFmtId="0" fontId="27" fillId="61" borderId="0" applyNumberFormat="0" applyBorder="0" applyAlignment="0" applyProtection="0"/>
    <xf numFmtId="0" fontId="25" fillId="33" borderId="0" applyNumberFormat="0" applyBorder="0" applyAlignment="0" applyProtection="0"/>
    <xf numFmtId="0" fontId="25" fillId="62" borderId="0" applyNumberFormat="0" applyBorder="0" applyAlignment="0" applyProtection="0"/>
    <xf numFmtId="165" fontId="2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92" fillId="42" borderId="0" applyNumberFormat="0" applyBorder="0" applyAlignment="0" applyProtection="0"/>
    <xf numFmtId="0" fontId="25" fillId="59" borderId="0" applyNumberFormat="0" applyBorder="0" applyAlignment="0" applyProtection="0"/>
    <xf numFmtId="0" fontId="25" fillId="46" borderId="0" applyNumberFormat="0" applyBorder="0" applyAlignment="0" applyProtection="0"/>
    <xf numFmtId="0" fontId="25" fillId="48" borderId="0" applyNumberFormat="0" applyBorder="0" applyAlignment="0" applyProtection="0"/>
    <xf numFmtId="0" fontId="25" fillId="51" borderId="0" applyNumberFormat="0" applyBorder="0" applyAlignment="0" applyProtection="0"/>
    <xf numFmtId="0" fontId="25" fillId="53" borderId="0" applyNumberFormat="0" applyBorder="0" applyAlignment="0" applyProtection="0"/>
    <xf numFmtId="0" fontId="25" fillId="36" borderId="0" applyNumberFormat="0" applyBorder="0" applyAlignment="0" applyProtection="0"/>
    <xf numFmtId="43" fontId="2" fillId="0" borderId="0" applyFont="0" applyFill="0" applyBorder="0" applyAlignment="0" applyProtection="0"/>
    <xf numFmtId="0" fontId="25" fillId="0" borderId="0"/>
    <xf numFmtId="0" fontId="25" fillId="32" borderId="0" applyNumberFormat="0" applyBorder="0" applyAlignment="0" applyProtection="0"/>
    <xf numFmtId="166" fontId="11" fillId="0" borderId="0" applyFont="0" applyFill="0" applyBorder="0" applyAlignment="0" applyProtection="0"/>
    <xf numFmtId="0" fontId="25" fillId="48" borderId="0" applyNumberFormat="0" applyBorder="0" applyAlignment="0" applyProtection="0"/>
    <xf numFmtId="0" fontId="25" fillId="0" borderId="0"/>
    <xf numFmtId="0" fontId="2" fillId="0" borderId="0"/>
    <xf numFmtId="0" fontId="2" fillId="0" borderId="0"/>
    <xf numFmtId="0" fontId="26" fillId="0" borderId="0"/>
    <xf numFmtId="0" fontId="46" fillId="0" borderId="0"/>
    <xf numFmtId="0" fontId="45" fillId="0" borderId="0"/>
    <xf numFmtId="0" fontId="25" fillId="0" borderId="0"/>
    <xf numFmtId="9" fontId="10" fillId="0" borderId="0" applyFont="0" applyFill="0" applyBorder="0" applyAlignment="0" applyProtection="0"/>
    <xf numFmtId="0" fontId="18" fillId="43" borderId="25" applyNumberFormat="0" applyFont="0" applyAlignment="0" applyProtection="0"/>
    <xf numFmtId="0" fontId="18" fillId="43" borderId="25" applyNumberFormat="0" applyFont="0" applyAlignment="0" applyProtection="0"/>
    <xf numFmtId="165" fontId="11" fillId="0" borderId="0" applyFont="0" applyFill="0" applyBorder="0" applyAlignment="0" applyProtection="0"/>
    <xf numFmtId="0" fontId="25" fillId="3" borderId="0" applyNumberFormat="0" applyBorder="0" applyAlignment="0" applyProtection="0"/>
    <xf numFmtId="0" fontId="25" fillId="30" borderId="0" applyNumberFormat="0" applyBorder="0" applyAlignment="0" applyProtection="0"/>
    <xf numFmtId="0" fontId="25" fillId="3" borderId="0" applyNumberFormat="0" applyBorder="0" applyAlignment="0" applyProtection="0"/>
    <xf numFmtId="0" fontId="25" fillId="49" borderId="0" applyNumberFormat="0" applyBorder="0" applyAlignment="0" applyProtection="0"/>
    <xf numFmtId="0" fontId="25" fillId="54" borderId="0" applyNumberFormat="0" applyBorder="0" applyAlignment="0" applyProtection="0"/>
    <xf numFmtId="0" fontId="25" fillId="5" borderId="0" applyNumberFormat="0" applyBorder="0" applyAlignment="0" applyProtection="0"/>
    <xf numFmtId="0" fontId="25" fillId="45" borderId="0" applyNumberFormat="0" applyBorder="0" applyAlignment="0" applyProtection="0"/>
    <xf numFmtId="0" fontId="25" fillId="34" borderId="0" applyNumberFormat="0" applyBorder="0" applyAlignment="0" applyProtection="0"/>
    <xf numFmtId="0" fontId="25" fillId="3" borderId="0" applyNumberFormat="0" applyBorder="0" applyAlignment="0" applyProtection="0"/>
    <xf numFmtId="0" fontId="25" fillId="50" borderId="0" applyNumberFormat="0" applyBorder="0" applyAlignment="0" applyProtection="0"/>
    <xf numFmtId="0" fontId="25" fillId="52" borderId="0" applyNumberFormat="0" applyBorder="0" applyAlignment="0" applyProtection="0"/>
    <xf numFmtId="0" fontId="25" fillId="11" borderId="0" applyNumberFormat="0" applyBorder="0" applyAlignment="0" applyProtection="0"/>
    <xf numFmtId="0" fontId="25" fillId="3" borderId="0" applyNumberFormat="0" applyBorder="0" applyAlignment="0" applyProtection="0"/>
    <xf numFmtId="0" fontId="25" fillId="13" borderId="0" applyNumberFormat="0" applyBorder="0" applyAlignment="0" applyProtection="0"/>
    <xf numFmtId="0" fontId="25" fillId="46" borderId="0" applyNumberFormat="0" applyBorder="0" applyAlignment="0" applyProtection="0"/>
    <xf numFmtId="0" fontId="25" fillId="48" borderId="0" applyNumberFormat="0" applyBorder="0" applyAlignment="0" applyProtection="0"/>
    <xf numFmtId="0" fontId="25" fillId="51" borderId="0" applyNumberFormat="0" applyBorder="0" applyAlignment="0" applyProtection="0"/>
    <xf numFmtId="0" fontId="25" fillId="53" borderId="0" applyNumberFormat="0" applyBorder="0" applyAlignment="0" applyProtection="0"/>
    <xf numFmtId="0" fontId="25" fillId="18" borderId="0" applyNumberFormat="0" applyBorder="0" applyAlignment="0" applyProtection="0"/>
    <xf numFmtId="0" fontId="92" fillId="42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58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" fillId="0" borderId="0"/>
    <xf numFmtId="0" fontId="25" fillId="0" borderId="0"/>
    <xf numFmtId="0" fontId="25" fillId="33" borderId="0" applyNumberFormat="0" applyBorder="0" applyAlignment="0" applyProtection="0"/>
    <xf numFmtId="0" fontId="25" fillId="62" borderId="0" applyNumberFormat="0" applyBorder="0" applyAlignment="0" applyProtection="0"/>
    <xf numFmtId="0" fontId="2" fillId="0" borderId="0"/>
    <xf numFmtId="0" fontId="25" fillId="0" borderId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2" fillId="42" borderId="0" applyNumberFormat="0" applyBorder="0" applyAlignment="0" applyProtection="0"/>
    <xf numFmtId="0" fontId="95" fillId="0" borderId="0" applyNumberFormat="0" applyFill="0" applyBorder="0" applyAlignment="0" applyProtection="0"/>
    <xf numFmtId="0" fontId="25" fillId="0" borderId="0"/>
    <xf numFmtId="0" fontId="25" fillId="0" borderId="0"/>
    <xf numFmtId="0" fontId="25" fillId="53" borderId="0" applyNumberFormat="0" applyBorder="0" applyAlignment="0" applyProtection="0"/>
    <xf numFmtId="0" fontId="25" fillId="51" borderId="0" applyNumberFormat="0" applyBorder="0" applyAlignment="0" applyProtection="0"/>
    <xf numFmtId="0" fontId="92" fillId="42" borderId="0" applyNumberFormat="0" applyBorder="0" applyAlignment="0" applyProtection="0"/>
    <xf numFmtId="0" fontId="2" fillId="0" borderId="0"/>
    <xf numFmtId="0" fontId="25" fillId="3" borderId="0" applyNumberFormat="0" applyBorder="0" applyAlignment="0" applyProtection="0"/>
    <xf numFmtId="0" fontId="2" fillId="0" borderId="0"/>
    <xf numFmtId="0" fontId="25" fillId="45" borderId="0" applyNumberFormat="0" applyBorder="0" applyAlignment="0" applyProtection="0"/>
    <xf numFmtId="0" fontId="25" fillId="43" borderId="25" applyNumberFormat="0" applyFont="0" applyAlignment="0" applyProtection="0"/>
    <xf numFmtId="0" fontId="25" fillId="0" borderId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43" borderId="25" applyNumberFormat="0" applyFont="0" applyAlignment="0" applyProtection="0"/>
    <xf numFmtId="0" fontId="25" fillId="33" borderId="0" applyNumberFormat="0" applyBorder="0" applyAlignment="0" applyProtection="0"/>
    <xf numFmtId="0" fontId="25" fillId="62" borderId="0" applyNumberFormat="0" applyBorder="0" applyAlignment="0" applyProtection="0"/>
    <xf numFmtId="0" fontId="25" fillId="36" borderId="0" applyNumberFormat="0" applyBorder="0" applyAlignment="0" applyProtection="0"/>
    <xf numFmtId="0" fontId="92" fillId="42" borderId="0" applyNumberFormat="0" applyBorder="0" applyAlignment="0" applyProtection="0"/>
    <xf numFmtId="0" fontId="25" fillId="43" borderId="25" applyNumberFormat="0" applyFont="0" applyAlignment="0" applyProtection="0"/>
    <xf numFmtId="43" fontId="2" fillId="0" borderId="0" applyFont="0" applyFill="0" applyBorder="0" applyAlignment="0" applyProtection="0"/>
    <xf numFmtId="0" fontId="25" fillId="0" borderId="0"/>
    <xf numFmtId="0" fontId="25" fillId="0" borderId="0"/>
    <xf numFmtId="0" fontId="25" fillId="5" borderId="0" applyNumberFormat="0" applyBorder="0" applyAlignment="0" applyProtection="0"/>
    <xf numFmtId="0" fontId="25" fillId="43" borderId="25" applyNumberFormat="0" applyFont="0" applyAlignment="0" applyProtection="0"/>
    <xf numFmtId="0" fontId="25" fillId="52" borderId="0" applyNumberFormat="0" applyBorder="0" applyAlignment="0" applyProtection="0"/>
    <xf numFmtId="0" fontId="25" fillId="0" borderId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62" borderId="0" applyNumberFormat="0" applyBorder="0" applyAlignment="0" applyProtection="0"/>
    <xf numFmtId="0" fontId="25" fillId="36" borderId="0" applyNumberFormat="0" applyBorder="0" applyAlignment="0" applyProtection="0"/>
    <xf numFmtId="0" fontId="25" fillId="43" borderId="25" applyNumberFormat="0" applyFont="0" applyAlignment="0" applyProtection="0"/>
    <xf numFmtId="43" fontId="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62" borderId="0" applyNumberFormat="0" applyBorder="0" applyAlignment="0" applyProtection="0"/>
    <xf numFmtId="0" fontId="25" fillId="36" borderId="0" applyNumberFormat="0" applyBorder="0" applyAlignment="0" applyProtection="0"/>
    <xf numFmtId="0" fontId="25" fillId="43" borderId="25" applyNumberFormat="0" applyFont="0" applyAlignment="0" applyProtection="0"/>
    <xf numFmtId="43" fontId="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5" fillId="18" borderId="0" applyNumberFormat="0" applyBorder="0" applyAlignment="0" applyProtection="0"/>
    <xf numFmtId="0" fontId="25" fillId="49" borderId="0" applyNumberFormat="0" applyBorder="0" applyAlignment="0" applyProtection="0"/>
    <xf numFmtId="0" fontId="25" fillId="11" borderId="0" applyNumberFormat="0" applyBorder="0" applyAlignment="0" applyProtection="0"/>
    <xf numFmtId="0" fontId="25" fillId="46" borderId="0" applyNumberFormat="0" applyBorder="0" applyAlignment="0" applyProtection="0"/>
    <xf numFmtId="0" fontId="25" fillId="50" borderId="0" applyNumberFormat="0" applyBorder="0" applyAlignment="0" applyProtection="0"/>
    <xf numFmtId="0" fontId="25" fillId="34" borderId="0" applyNumberFormat="0" applyBorder="0" applyAlignment="0" applyProtection="0"/>
    <xf numFmtId="0" fontId="25" fillId="54" borderId="0" applyNumberFormat="0" applyBorder="0" applyAlignment="0" applyProtection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3" borderId="0" applyNumberFormat="0" applyBorder="0" applyAlignment="0" applyProtection="0"/>
    <xf numFmtId="0" fontId="25" fillId="30" borderId="0" applyNumberFormat="0" applyBorder="0" applyAlignment="0" applyProtection="0"/>
    <xf numFmtId="0" fontId="25" fillId="3" borderId="0" applyNumberFormat="0" applyBorder="0" applyAlignment="0" applyProtection="0"/>
    <xf numFmtId="0" fontId="25" fillId="49" borderId="0" applyNumberFormat="0" applyBorder="0" applyAlignment="0" applyProtection="0"/>
    <xf numFmtId="0" fontId="25" fillId="54" borderId="0" applyNumberFormat="0" applyBorder="0" applyAlignment="0" applyProtection="0"/>
    <xf numFmtId="0" fontId="25" fillId="5" borderId="0" applyNumberFormat="0" applyBorder="0" applyAlignment="0" applyProtection="0"/>
    <xf numFmtId="0" fontId="25" fillId="45" borderId="0" applyNumberFormat="0" applyBorder="0" applyAlignment="0" applyProtection="0"/>
    <xf numFmtId="0" fontId="25" fillId="34" borderId="0" applyNumberFormat="0" applyBorder="0" applyAlignment="0" applyProtection="0"/>
    <xf numFmtId="0" fontId="25" fillId="3" borderId="0" applyNumberFormat="0" applyBorder="0" applyAlignment="0" applyProtection="0"/>
    <xf numFmtId="0" fontId="25" fillId="50" borderId="0" applyNumberFormat="0" applyBorder="0" applyAlignment="0" applyProtection="0"/>
    <xf numFmtId="0" fontId="25" fillId="52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46" borderId="0" applyNumberFormat="0" applyBorder="0" applyAlignment="0" applyProtection="0"/>
    <xf numFmtId="0" fontId="25" fillId="48" borderId="0" applyNumberFormat="0" applyBorder="0" applyAlignment="0" applyProtection="0"/>
    <xf numFmtId="0" fontId="25" fillId="51" borderId="0" applyNumberFormat="0" applyBorder="0" applyAlignment="0" applyProtection="0"/>
    <xf numFmtId="0" fontId="25" fillId="53" borderId="0" applyNumberFormat="0" applyBorder="0" applyAlignment="0" applyProtection="0"/>
    <xf numFmtId="0" fontId="25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62" borderId="0" applyNumberFormat="0" applyBorder="0" applyAlignment="0" applyProtection="0"/>
    <xf numFmtId="0" fontId="25" fillId="36" borderId="0" applyNumberFormat="0" applyBorder="0" applyAlignment="0" applyProtection="0"/>
    <xf numFmtId="0" fontId="25" fillId="0" borderId="0"/>
    <xf numFmtId="0" fontId="25" fillId="0" borderId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62" borderId="0" applyNumberFormat="0" applyBorder="0" applyAlignment="0" applyProtection="0"/>
    <xf numFmtId="0" fontId="25" fillId="36" borderId="0" applyNumberFormat="0" applyBorder="0" applyAlignment="0" applyProtection="0"/>
    <xf numFmtId="0" fontId="25" fillId="0" borderId="0"/>
    <xf numFmtId="0" fontId="25" fillId="0" borderId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62" borderId="0" applyNumberFormat="0" applyBorder="0" applyAlignment="0" applyProtection="0"/>
    <xf numFmtId="0" fontId="25" fillId="36" borderId="0" applyNumberFormat="0" applyBorder="0" applyAlignment="0" applyProtection="0"/>
    <xf numFmtId="0" fontId="25" fillId="0" borderId="0"/>
    <xf numFmtId="0" fontId="25" fillId="0" borderId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62" borderId="0" applyNumberFormat="0" applyBorder="0" applyAlignment="0" applyProtection="0"/>
    <xf numFmtId="0" fontId="25" fillId="36" borderId="0" applyNumberFormat="0" applyBorder="0" applyAlignment="0" applyProtection="0"/>
    <xf numFmtId="0" fontId="25" fillId="0" borderId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62" borderId="0" applyNumberFormat="0" applyBorder="0" applyAlignment="0" applyProtection="0"/>
    <xf numFmtId="0" fontId="25" fillId="36" borderId="0" applyNumberFormat="0" applyBorder="0" applyAlignment="0" applyProtection="0"/>
    <xf numFmtId="0" fontId="25" fillId="0" borderId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62" borderId="0" applyNumberFormat="0" applyBorder="0" applyAlignment="0" applyProtection="0"/>
    <xf numFmtId="0" fontId="25" fillId="36" borderId="0" applyNumberFormat="0" applyBorder="0" applyAlignment="0" applyProtection="0"/>
    <xf numFmtId="0" fontId="25" fillId="0" borderId="0"/>
  </cellStyleXfs>
  <cellXfs count="39">
    <xf numFmtId="0" fontId="0" fillId="0" borderId="0" xfId="0"/>
    <xf numFmtId="0" fontId="89" fillId="0" borderId="0" xfId="519" applyFont="1"/>
    <xf numFmtId="0" fontId="89" fillId="0" borderId="0" xfId="519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right"/>
    </xf>
    <xf numFmtId="0" fontId="35" fillId="44" borderId="14" xfId="521" applyFont="1" applyFill="1" applyBorder="1" applyAlignment="1" applyProtection="1">
      <alignment horizontal="center" vertical="center"/>
      <protection hidden="1"/>
    </xf>
    <xf numFmtId="0" fontId="35" fillId="44" borderId="15" xfId="521" applyFont="1" applyFill="1" applyBorder="1" applyAlignment="1" applyProtection="1">
      <alignment horizontal="center" vertical="center"/>
      <protection hidden="1"/>
    </xf>
    <xf numFmtId="167" fontId="35" fillId="44" borderId="16" xfId="521" applyNumberFormat="1" applyFont="1" applyFill="1" applyBorder="1" applyAlignment="1" applyProtection="1">
      <alignment horizontal="center" vertical="center"/>
      <protection hidden="1"/>
    </xf>
    <xf numFmtId="49" fontId="25" fillId="0" borderId="0" xfId="0" applyNumberFormat="1" applyFont="1" applyAlignment="1">
      <alignment horizontal="left"/>
    </xf>
    <xf numFmtId="0" fontId="0" fillId="0" borderId="0" xfId="487" applyFont="1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487" applyFont="1" applyAlignment="1">
      <alignment horizontal="right"/>
    </xf>
    <xf numFmtId="0" fontId="90" fillId="0" borderId="0" xfId="0" applyFont="1"/>
    <xf numFmtId="167" fontId="0" fillId="0" borderId="0" xfId="0" applyNumberFormat="1" applyAlignment="1">
      <alignment horizontal="right"/>
    </xf>
    <xf numFmtId="167" fontId="25" fillId="0" borderId="0" xfId="0" applyNumberFormat="1" applyFont="1"/>
    <xf numFmtId="167" fontId="25" fillId="0" borderId="0" xfId="0" applyNumberFormat="1" applyFont="1" applyAlignment="1">
      <alignment horizontal="right"/>
    </xf>
    <xf numFmtId="0" fontId="0" fillId="0" borderId="0" xfId="487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96" fillId="0" borderId="0" xfId="0" applyFont="1"/>
    <xf numFmtId="167" fontId="0" fillId="0" borderId="0" xfId="0" applyNumberFormat="1"/>
    <xf numFmtId="0" fontId="97" fillId="0" borderId="0" xfId="0" applyFont="1"/>
    <xf numFmtId="1" fontId="35" fillId="44" borderId="17" xfId="519" applyNumberFormat="1" applyFont="1" applyFill="1" applyBorder="1" applyAlignment="1">
      <alignment horizontal="center" vertical="center" wrapText="1"/>
    </xf>
    <xf numFmtId="1" fontId="35" fillId="44" borderId="14" xfId="519" applyNumberFormat="1" applyFont="1" applyFill="1" applyBorder="1" applyAlignment="1">
      <alignment horizontal="center" vertical="center" wrapText="1"/>
    </xf>
    <xf numFmtId="0" fontId="35" fillId="44" borderId="20" xfId="519" applyFont="1" applyFill="1" applyBorder="1" applyAlignment="1">
      <alignment horizontal="center" vertical="center" wrapText="1"/>
    </xf>
    <xf numFmtId="0" fontId="35" fillId="44" borderId="21" xfId="519" applyFont="1" applyFill="1" applyBorder="1" applyAlignment="1">
      <alignment horizontal="center" vertical="center" wrapText="1"/>
    </xf>
    <xf numFmtId="0" fontId="35" fillId="44" borderId="26" xfId="519" applyFont="1" applyFill="1" applyBorder="1" applyAlignment="1">
      <alignment horizontal="center" vertical="center" wrapText="1"/>
    </xf>
    <xf numFmtId="0" fontId="35" fillId="44" borderId="27" xfId="519" applyFont="1" applyFill="1" applyBorder="1" applyAlignment="1">
      <alignment horizontal="center" vertical="center" wrapText="1"/>
    </xf>
    <xf numFmtId="9" fontId="35" fillId="44" borderId="12" xfId="529" applyNumberFormat="1" applyFont="1" applyFill="1" applyBorder="1" applyAlignment="1">
      <alignment horizontal="center" vertical="center"/>
    </xf>
    <xf numFmtId="9" fontId="35" fillId="44" borderId="13" xfId="529" applyNumberFormat="1" applyFont="1" applyFill="1" applyBorder="1" applyAlignment="1">
      <alignment horizontal="center" vertical="center"/>
    </xf>
    <xf numFmtId="0" fontId="35" fillId="44" borderId="17" xfId="521" applyFont="1" applyFill="1" applyBorder="1" applyAlignment="1" applyProtection="1">
      <alignment horizontal="center"/>
      <protection hidden="1"/>
    </xf>
    <xf numFmtId="0" fontId="35" fillId="44" borderId="18" xfId="521" applyFont="1" applyFill="1" applyBorder="1" applyAlignment="1" applyProtection="1">
      <alignment horizontal="center"/>
      <protection hidden="1"/>
    </xf>
    <xf numFmtId="1" fontId="35" fillId="44" borderId="17" xfId="521" applyNumberFormat="1" applyFont="1" applyFill="1" applyBorder="1" applyAlignment="1" applyProtection="1">
      <alignment horizontal="center" wrapText="1"/>
      <protection hidden="1"/>
    </xf>
    <xf numFmtId="1" fontId="35" fillId="44" borderId="19" xfId="521" applyNumberFormat="1" applyFont="1" applyFill="1" applyBorder="1" applyAlignment="1" applyProtection="1">
      <alignment horizontal="center" wrapText="1"/>
      <protection hidden="1"/>
    </xf>
    <xf numFmtId="0" fontId="35" fillId="44" borderId="12" xfId="529" applyFont="1" applyFill="1" applyBorder="1" applyAlignment="1">
      <alignment horizontal="center" vertical="center" wrapText="1"/>
    </xf>
    <xf numFmtId="0" fontId="35" fillId="44" borderId="13" xfId="529" applyFont="1" applyFill="1" applyBorder="1" applyAlignment="1">
      <alignment horizontal="center" vertical="center" wrapText="1"/>
    </xf>
    <xf numFmtId="49" fontId="35" fillId="44" borderId="18" xfId="519" applyNumberFormat="1" applyFont="1" applyFill="1" applyBorder="1" applyAlignment="1">
      <alignment horizontal="center" vertical="center" wrapText="1"/>
    </xf>
    <xf numFmtId="49" fontId="35" fillId="44" borderId="15" xfId="519" applyNumberFormat="1" applyFont="1" applyFill="1" applyBorder="1" applyAlignment="1">
      <alignment horizontal="center" vertical="center" wrapText="1"/>
    </xf>
  </cellXfs>
  <cellStyles count="1772">
    <cellStyle name="??????? 2" xfId="1499" xr:uid="{00000000-0005-0000-0000-000000000000}"/>
    <cellStyle name="??????? 4 2 2" xfId="1500" xr:uid="{00000000-0005-0000-0000-000001000000}"/>
    <cellStyle name="??????? 6" xfId="1501" xr:uid="{00000000-0005-0000-0000-000002000000}"/>
    <cellStyle name="20 % – Zvýraznění 1" xfId="1556" builtinId="30" customBuiltin="1"/>
    <cellStyle name="20 % – Zvýraznění 1 2" xfId="1361" xr:uid="{00000000-0005-0000-0000-000003000000}"/>
    <cellStyle name="20 % – Zvýraznění 1 3" xfId="1362" xr:uid="{00000000-0005-0000-0000-000004000000}"/>
    <cellStyle name="20 % – Zvýraznění 1 4" xfId="1363" xr:uid="{00000000-0005-0000-0000-000005000000}"/>
    <cellStyle name="20 % – Zvýraznění 1 5" xfId="1364" xr:uid="{00000000-0005-0000-0000-000006000000}"/>
    <cellStyle name="20 % – Zvýraznění 1 6" xfId="1365" xr:uid="{00000000-0005-0000-0000-000007000000}"/>
    <cellStyle name="20 % – Zvýraznění 1 7" xfId="1611" xr:uid="{00000000-0005-0000-0000-000008000000}"/>
    <cellStyle name="20 % – Zvýraznění 2" xfId="1360" builtinId="34" customBuiltin="1"/>
    <cellStyle name="20 % – Zvýraznění 2 2" xfId="1519" xr:uid="{00000000-0005-0000-0000-000009000000}"/>
    <cellStyle name="20 % – Zvýraznění 3" xfId="1558" builtinId="38" customBuiltin="1"/>
    <cellStyle name="20 % – Zvýraznění 3 2" xfId="1366" xr:uid="{00000000-0005-0000-0000-00000A000000}"/>
    <cellStyle name="20 % – Zvýraznění 3 3" xfId="1367" xr:uid="{00000000-0005-0000-0000-00000B000000}"/>
    <cellStyle name="20 % – Zvýraznění 3 4" xfId="1368" xr:uid="{00000000-0005-0000-0000-00000C000000}"/>
    <cellStyle name="20 % – Zvýraznění 3 5" xfId="1369" xr:uid="{00000000-0005-0000-0000-00000D000000}"/>
    <cellStyle name="20 % – Zvýraznění 3 6" xfId="1370" xr:uid="{00000000-0005-0000-0000-00000E000000}"/>
    <cellStyle name="20 % – Zvýraznění 3 7" xfId="1612" xr:uid="{00000000-0005-0000-0000-00000F000000}"/>
    <cellStyle name="20 % – Zvýraznění 4" xfId="1516" builtinId="42" customBuiltin="1"/>
    <cellStyle name="20 % – Zvýraznění 4 2" xfId="1371" xr:uid="{00000000-0005-0000-0000-000010000000}"/>
    <cellStyle name="20 % – Zvýraznění 5" xfId="19" builtinId="46" customBuiltin="1"/>
    <cellStyle name="20 % – Zvýraznění 5 2" xfId="1372" xr:uid="{00000000-0005-0000-0000-000011000000}"/>
    <cellStyle name="20 % – Zvýraznění 5 3" xfId="1373" xr:uid="{00000000-0005-0000-0000-000012000000}"/>
    <cellStyle name="20 % – Zvýraznění 5 4" xfId="1374" xr:uid="{00000000-0005-0000-0000-000013000000}"/>
    <cellStyle name="20 % – Zvýraznění 5 5" xfId="1375" xr:uid="{00000000-0005-0000-0000-000014000000}"/>
    <cellStyle name="20 % – Zvýraznění 5 6" xfId="1376" xr:uid="{00000000-0005-0000-0000-000015000000}"/>
    <cellStyle name="20 % – Zvýraznění 5 7" xfId="1575" xr:uid="{00000000-0005-0000-0000-000016000000}"/>
    <cellStyle name="20 % – Zvýraznění 6" xfId="1562" builtinId="50" customBuiltin="1"/>
    <cellStyle name="20 % – Zvýraznění 6 2" xfId="1377" xr:uid="{00000000-0005-0000-0000-000017000000}"/>
    <cellStyle name="20 % – Zvýraznění 6 3" xfId="1378" xr:uid="{00000000-0005-0000-0000-000018000000}"/>
    <cellStyle name="20 % – Zvýraznění 6 4" xfId="1379" xr:uid="{00000000-0005-0000-0000-000019000000}"/>
    <cellStyle name="20 % – Zvýraznění 6 5" xfId="1380" xr:uid="{00000000-0005-0000-0000-00001A000000}"/>
    <cellStyle name="20 % – Zvýraznění 6 6" xfId="1381" xr:uid="{00000000-0005-0000-0000-00001B000000}"/>
    <cellStyle name="20 % – Zvýraznění 6 7" xfId="1616" xr:uid="{00000000-0005-0000-0000-00001C000000}"/>
    <cellStyle name="20 % – Zvýraznění1 2" xfId="1" xr:uid="{00000000-0005-0000-0000-00001E000000}"/>
    <cellStyle name="20 % – Zvýraznění1 3" xfId="2" xr:uid="{00000000-0005-0000-0000-00001F000000}"/>
    <cellStyle name="20 % – Zvýraznění1 4" xfId="3" xr:uid="{00000000-0005-0000-0000-000020000000}"/>
    <cellStyle name="20 % – Zvýraznění1 5" xfId="4" xr:uid="{00000000-0005-0000-0000-000021000000}"/>
    <cellStyle name="20 % – Zvýraznění1 6" xfId="5" xr:uid="{00000000-0005-0000-0000-000022000000}"/>
    <cellStyle name="20 % – Zvýraznění1 7" xfId="6" xr:uid="{00000000-0005-0000-0000-000023000000}"/>
    <cellStyle name="20 % – Zvýraznění2 2" xfId="7" xr:uid="{00000000-0005-0000-0000-000025000000}"/>
    <cellStyle name="20 % – Zvýraznění2 3" xfId="8" xr:uid="{00000000-0005-0000-0000-000026000000}"/>
    <cellStyle name="20 % – Zvýraznění2 4" xfId="9" xr:uid="{00000000-0005-0000-0000-000027000000}"/>
    <cellStyle name="20 % – Zvýraznění3 2" xfId="10" xr:uid="{00000000-0005-0000-0000-000029000000}"/>
    <cellStyle name="20 % – Zvýraznění3 3" xfId="11" xr:uid="{00000000-0005-0000-0000-00002A000000}"/>
    <cellStyle name="20 % – Zvýraznění3 4" xfId="12" xr:uid="{00000000-0005-0000-0000-00002B000000}"/>
    <cellStyle name="20 % – Zvýraznění3 4 2" xfId="1029" xr:uid="{00000000-0005-0000-0000-00002C000000}"/>
    <cellStyle name="20 % – Zvýraznění4 2" xfId="13" xr:uid="{00000000-0005-0000-0000-00002E000000}"/>
    <cellStyle name="20 % – Zvýraznění4 3" xfId="14" xr:uid="{00000000-0005-0000-0000-00002F000000}"/>
    <cellStyle name="20 % – Zvýraznění4 4" xfId="15" xr:uid="{00000000-0005-0000-0000-000030000000}"/>
    <cellStyle name="20 % – Zvýraznění4 5" xfId="16" xr:uid="{00000000-0005-0000-0000-000031000000}"/>
    <cellStyle name="20 % – Zvýraznění4 6" xfId="17" xr:uid="{00000000-0005-0000-0000-000032000000}"/>
    <cellStyle name="20 % – Zvýraznění4 7" xfId="18" xr:uid="{00000000-0005-0000-0000-000033000000}"/>
    <cellStyle name="20 % – Zvýraznění5 2" xfId="1030" xr:uid="{00000000-0005-0000-0000-000035000000}"/>
    <cellStyle name="20 % – Zvýraznění6 2" xfId="20" xr:uid="{00000000-0005-0000-0000-000037000000}"/>
    <cellStyle name="20 % – Zvýraznění6 3" xfId="21" xr:uid="{00000000-0005-0000-0000-000038000000}"/>
    <cellStyle name="20 % – Zvýraznění6 4" xfId="22" xr:uid="{00000000-0005-0000-0000-000039000000}"/>
    <cellStyle name="20 % – Zvýraznění6 4 2" xfId="1031" xr:uid="{00000000-0005-0000-0000-00003A000000}"/>
    <cellStyle name="20% - akcent 1 2" xfId="23" xr:uid="{00000000-0005-0000-0000-00003B000000}"/>
    <cellStyle name="20% — akcent 1 2" xfId="1520" xr:uid="{00000000-0005-0000-0000-00003C000000}"/>
    <cellStyle name="20% — akcent 1 2 10" xfId="1745" xr:uid="{00000000-0005-0000-0000-00003D000000}"/>
    <cellStyle name="20% — akcent 1 2 11" xfId="1754" xr:uid="{00000000-0005-0000-0000-00003E000000}"/>
    <cellStyle name="20% — akcent 1 2 12" xfId="1763" xr:uid="{00000000-0005-0000-0000-00003F000000}"/>
    <cellStyle name="20% — akcent 1 2 13" xfId="1630" xr:uid="{00000000-0005-0000-0000-000040000000}"/>
    <cellStyle name="20% - akcent 1 2 2" xfId="24" xr:uid="{00000000-0005-0000-0000-000041000000}"/>
    <cellStyle name="20% — akcent 1 2 2" xfId="1635" xr:uid="{00000000-0005-0000-0000-000042000000}"/>
    <cellStyle name="20% - akcent 1 2 2 2" xfId="25" xr:uid="{00000000-0005-0000-0000-000043000000}"/>
    <cellStyle name="20% - akcent 1 2 2 2 2" xfId="1034" xr:uid="{00000000-0005-0000-0000-000044000000}"/>
    <cellStyle name="20% - akcent 1 2 2 3" xfId="26" xr:uid="{00000000-0005-0000-0000-000045000000}"/>
    <cellStyle name="20% - akcent 1 2 2 3 2" xfId="1035" xr:uid="{00000000-0005-0000-0000-000046000000}"/>
    <cellStyle name="20% - akcent 1 2 2 4" xfId="27" xr:uid="{00000000-0005-0000-0000-000047000000}"/>
    <cellStyle name="20% - akcent 1 2 2 4 2" xfId="1036" xr:uid="{00000000-0005-0000-0000-000048000000}"/>
    <cellStyle name="20% - akcent 1 2 2 5" xfId="1033" xr:uid="{00000000-0005-0000-0000-000049000000}"/>
    <cellStyle name="20% - akcent 1 2 3" xfId="28" xr:uid="{00000000-0005-0000-0000-00004A000000}"/>
    <cellStyle name="20% — akcent 1 2 3" xfId="1653" xr:uid="{00000000-0005-0000-0000-00004B000000}"/>
    <cellStyle name="20% - akcent 1 2 3 2" xfId="1037" xr:uid="{00000000-0005-0000-0000-00004C000000}"/>
    <cellStyle name="20% - akcent 1 2 4" xfId="29" xr:uid="{00000000-0005-0000-0000-00004D000000}"/>
    <cellStyle name="20% — akcent 1 2 4" xfId="1667" xr:uid="{00000000-0005-0000-0000-00004E000000}"/>
    <cellStyle name="20% - akcent 1 2 4 2" xfId="1038" xr:uid="{00000000-0005-0000-0000-00004F000000}"/>
    <cellStyle name="20% - akcent 1 2 5" xfId="30" xr:uid="{00000000-0005-0000-0000-000050000000}"/>
    <cellStyle name="20% — akcent 1 2 5" xfId="1589" xr:uid="{00000000-0005-0000-0000-000051000000}"/>
    <cellStyle name="20% - akcent 1 2 5 2" xfId="1039" xr:uid="{00000000-0005-0000-0000-000052000000}"/>
    <cellStyle name="20% - akcent 1 2 6" xfId="31" xr:uid="{00000000-0005-0000-0000-000053000000}"/>
    <cellStyle name="20% — akcent 1 2 6" xfId="1715" xr:uid="{00000000-0005-0000-0000-000054000000}"/>
    <cellStyle name="20% - akcent 1 2 6 2" xfId="1040" xr:uid="{00000000-0005-0000-0000-000055000000}"/>
    <cellStyle name="20% - akcent 1 2 7" xfId="1032" xr:uid="{00000000-0005-0000-0000-000056000000}"/>
    <cellStyle name="20% — akcent 1 2 7" xfId="1725" xr:uid="{00000000-0005-0000-0000-000057000000}"/>
    <cellStyle name="20% — akcent 1 2 8" xfId="1735" xr:uid="{00000000-0005-0000-0000-000058000000}"/>
    <cellStyle name="20% — akcent 1 2 9" xfId="1694" xr:uid="{00000000-0005-0000-0000-000059000000}"/>
    <cellStyle name="20% - akcent 2 2" xfId="32" xr:uid="{00000000-0005-0000-0000-00005A000000}"/>
    <cellStyle name="20% — akcent 2 2" xfId="1521" xr:uid="{00000000-0005-0000-0000-00005B000000}"/>
    <cellStyle name="20% - akcent 2 2 2" xfId="33" xr:uid="{00000000-0005-0000-0000-00005C000000}"/>
    <cellStyle name="20% — akcent 2 2 2" xfId="1590" xr:uid="{00000000-0005-0000-0000-00005D000000}"/>
    <cellStyle name="20% - akcent 2 2 2 2" xfId="34" xr:uid="{00000000-0005-0000-0000-00005E000000}"/>
    <cellStyle name="20% - akcent 2 2 2 2 2" xfId="1043" xr:uid="{00000000-0005-0000-0000-00005F000000}"/>
    <cellStyle name="20% - akcent 2 2 2 3" xfId="1042" xr:uid="{00000000-0005-0000-0000-000060000000}"/>
    <cellStyle name="20% - akcent 2 2 3" xfId="35" xr:uid="{00000000-0005-0000-0000-000061000000}"/>
    <cellStyle name="20% — akcent 2 2 3" xfId="1695" xr:uid="{00000000-0005-0000-0000-000062000000}"/>
    <cellStyle name="20% - akcent 2 2 3 2" xfId="1044" xr:uid="{00000000-0005-0000-0000-000063000000}"/>
    <cellStyle name="20% - akcent 2 2 4" xfId="36" xr:uid="{00000000-0005-0000-0000-000064000000}"/>
    <cellStyle name="20% — akcent 2 2 4" xfId="1655" xr:uid="{00000000-0005-0000-0000-000065000000}"/>
    <cellStyle name="20% - akcent 2 2 4 2" xfId="1045" xr:uid="{00000000-0005-0000-0000-000066000000}"/>
    <cellStyle name="20% - akcent 2 2 5" xfId="37" xr:uid="{00000000-0005-0000-0000-000067000000}"/>
    <cellStyle name="20% - akcent 2 2 5 2" xfId="1046" xr:uid="{00000000-0005-0000-0000-000068000000}"/>
    <cellStyle name="20% - akcent 2 2 6" xfId="1041" xr:uid="{00000000-0005-0000-0000-000069000000}"/>
    <cellStyle name="20% - akcent 3 2" xfId="38" xr:uid="{00000000-0005-0000-0000-00006A000000}"/>
    <cellStyle name="20% — akcent 3 2" xfId="1522" xr:uid="{00000000-0005-0000-0000-00006B000000}"/>
    <cellStyle name="20% — akcent 3 2 10" xfId="1747" xr:uid="{00000000-0005-0000-0000-00006C000000}"/>
    <cellStyle name="20% — akcent 3 2 11" xfId="1756" xr:uid="{00000000-0005-0000-0000-00006D000000}"/>
    <cellStyle name="20% — akcent 3 2 12" xfId="1765" xr:uid="{00000000-0005-0000-0000-00006E000000}"/>
    <cellStyle name="20% — akcent 3 2 13" xfId="1601" xr:uid="{00000000-0005-0000-0000-00006F000000}"/>
    <cellStyle name="20% - akcent 3 2 2" xfId="39" xr:uid="{00000000-0005-0000-0000-000070000000}"/>
    <cellStyle name="20% — akcent 3 2 2" xfId="1637" xr:uid="{00000000-0005-0000-0000-000071000000}"/>
    <cellStyle name="20% - akcent 3 2 2 2" xfId="40" xr:uid="{00000000-0005-0000-0000-000072000000}"/>
    <cellStyle name="20% - akcent 3 2 2 2 2" xfId="1049" xr:uid="{00000000-0005-0000-0000-000073000000}"/>
    <cellStyle name="20% - akcent 3 2 2 3" xfId="1048" xr:uid="{00000000-0005-0000-0000-000074000000}"/>
    <cellStyle name="20% - akcent 3 2 3" xfId="41" xr:uid="{00000000-0005-0000-0000-000075000000}"/>
    <cellStyle name="20% — akcent 3 2 3" xfId="1656" xr:uid="{00000000-0005-0000-0000-000076000000}"/>
    <cellStyle name="20% - akcent 3 2 3 2" xfId="1050" xr:uid="{00000000-0005-0000-0000-000077000000}"/>
    <cellStyle name="20% - akcent 3 2 4" xfId="42" xr:uid="{00000000-0005-0000-0000-000078000000}"/>
    <cellStyle name="20% — akcent 3 2 4" xfId="1669" xr:uid="{00000000-0005-0000-0000-000079000000}"/>
    <cellStyle name="20% - akcent 3 2 4 2" xfId="1051" xr:uid="{00000000-0005-0000-0000-00007A000000}"/>
    <cellStyle name="20% - akcent 3 2 5" xfId="43" xr:uid="{00000000-0005-0000-0000-00007B000000}"/>
    <cellStyle name="20% — akcent 3 2 5" xfId="1591" xr:uid="{00000000-0005-0000-0000-00007C000000}"/>
    <cellStyle name="20% - akcent 3 2 5 2" xfId="1052" xr:uid="{00000000-0005-0000-0000-00007D000000}"/>
    <cellStyle name="20% - akcent 3 2 6" xfId="1047" xr:uid="{00000000-0005-0000-0000-00007E000000}"/>
    <cellStyle name="20% — akcent 3 2 6" xfId="1717" xr:uid="{00000000-0005-0000-0000-00007F000000}"/>
    <cellStyle name="20% — akcent 3 2 7" xfId="1727" xr:uid="{00000000-0005-0000-0000-000080000000}"/>
    <cellStyle name="20% — akcent 3 2 8" xfId="1737" xr:uid="{00000000-0005-0000-0000-000081000000}"/>
    <cellStyle name="20% — akcent 3 2 9" xfId="1696" xr:uid="{00000000-0005-0000-0000-000082000000}"/>
    <cellStyle name="20% - akcent 4 2" xfId="44" xr:uid="{00000000-0005-0000-0000-000083000000}"/>
    <cellStyle name="20% — akcent 4 2" xfId="1523" xr:uid="{00000000-0005-0000-0000-000084000000}"/>
    <cellStyle name="20% - akcent 4 2 2" xfId="45" xr:uid="{00000000-0005-0000-0000-000085000000}"/>
    <cellStyle name="20% — akcent 4 2 2" xfId="1592" xr:uid="{00000000-0005-0000-0000-000086000000}"/>
    <cellStyle name="20% - akcent 4 2 2 2" xfId="46" xr:uid="{00000000-0005-0000-0000-000087000000}"/>
    <cellStyle name="20% - akcent 4 2 2 2 2" xfId="1055" xr:uid="{00000000-0005-0000-0000-000088000000}"/>
    <cellStyle name="20% - akcent 4 2 2 3" xfId="47" xr:uid="{00000000-0005-0000-0000-000089000000}"/>
    <cellStyle name="20% - akcent 4 2 2 3 2" xfId="1056" xr:uid="{00000000-0005-0000-0000-00008A000000}"/>
    <cellStyle name="20% - akcent 4 2 2 4" xfId="48" xr:uid="{00000000-0005-0000-0000-00008B000000}"/>
    <cellStyle name="20% - akcent 4 2 2 4 2" xfId="1057" xr:uid="{00000000-0005-0000-0000-00008C000000}"/>
    <cellStyle name="20% - akcent 4 2 2 5" xfId="1054" xr:uid="{00000000-0005-0000-0000-00008D000000}"/>
    <cellStyle name="20% - akcent 4 2 3" xfId="49" xr:uid="{00000000-0005-0000-0000-00008E000000}"/>
    <cellStyle name="20% — akcent 4 2 3" xfId="1697" xr:uid="{00000000-0005-0000-0000-00008F000000}"/>
    <cellStyle name="20% - akcent 4 2 3 2" xfId="1058" xr:uid="{00000000-0005-0000-0000-000090000000}"/>
    <cellStyle name="20% - akcent 4 2 4" xfId="50" xr:uid="{00000000-0005-0000-0000-000091000000}"/>
    <cellStyle name="20% — akcent 4 2 4" xfId="1684" xr:uid="{00000000-0005-0000-0000-000092000000}"/>
    <cellStyle name="20% - akcent 4 2 4 2" xfId="1059" xr:uid="{00000000-0005-0000-0000-000093000000}"/>
    <cellStyle name="20% - akcent 4 2 5" xfId="51" xr:uid="{00000000-0005-0000-0000-000094000000}"/>
    <cellStyle name="20% - akcent 4 2 5 2" xfId="1060" xr:uid="{00000000-0005-0000-0000-000095000000}"/>
    <cellStyle name="20% - akcent 4 2 6" xfId="52" xr:uid="{00000000-0005-0000-0000-000096000000}"/>
    <cellStyle name="20% - akcent 4 2 6 2" xfId="1061" xr:uid="{00000000-0005-0000-0000-000097000000}"/>
    <cellStyle name="20% - akcent 4 2 7" xfId="1053" xr:uid="{00000000-0005-0000-0000-000098000000}"/>
    <cellStyle name="20% - akcent 5 2" xfId="53" xr:uid="{00000000-0005-0000-0000-000099000000}"/>
    <cellStyle name="20% — akcent 5 2" xfId="1524" xr:uid="{00000000-0005-0000-0000-00009A000000}"/>
    <cellStyle name="20% — akcent 5 2 10" xfId="1749" xr:uid="{00000000-0005-0000-0000-00009B000000}"/>
    <cellStyle name="20% — akcent 5 2 11" xfId="1758" xr:uid="{00000000-0005-0000-0000-00009C000000}"/>
    <cellStyle name="20% — akcent 5 2 12" xfId="1767" xr:uid="{00000000-0005-0000-0000-00009D000000}"/>
    <cellStyle name="20% — akcent 5 2 13" xfId="1689" xr:uid="{00000000-0005-0000-0000-00009E000000}"/>
    <cellStyle name="20% - akcent 5 2 2" xfId="54" xr:uid="{00000000-0005-0000-0000-00009F000000}"/>
    <cellStyle name="20% — akcent 5 2 2" xfId="1639" xr:uid="{00000000-0005-0000-0000-0000A0000000}"/>
    <cellStyle name="20% - akcent 5 2 2 2" xfId="1063" xr:uid="{00000000-0005-0000-0000-0000A1000000}"/>
    <cellStyle name="20% - akcent 5 2 3" xfId="55" xr:uid="{00000000-0005-0000-0000-0000A2000000}"/>
    <cellStyle name="20% — akcent 5 2 3" xfId="1658" xr:uid="{00000000-0005-0000-0000-0000A3000000}"/>
    <cellStyle name="20% - akcent 5 2 3 2" xfId="1064" xr:uid="{00000000-0005-0000-0000-0000A4000000}"/>
    <cellStyle name="20% - akcent 5 2 4" xfId="56" xr:uid="{00000000-0005-0000-0000-0000A5000000}"/>
    <cellStyle name="20% — akcent 5 2 4" xfId="1671" xr:uid="{00000000-0005-0000-0000-0000A6000000}"/>
    <cellStyle name="20% - akcent 5 2 4 2" xfId="1065" xr:uid="{00000000-0005-0000-0000-0000A7000000}"/>
    <cellStyle name="20% - akcent 5 2 5" xfId="57" xr:uid="{00000000-0005-0000-0000-0000A8000000}"/>
    <cellStyle name="20% — akcent 5 2 5" xfId="1593" xr:uid="{00000000-0005-0000-0000-0000A9000000}"/>
    <cellStyle name="20% - akcent 5 2 5 2" xfId="1066" xr:uid="{00000000-0005-0000-0000-0000AA000000}"/>
    <cellStyle name="20% - akcent 5 2 6" xfId="1062" xr:uid="{00000000-0005-0000-0000-0000AB000000}"/>
    <cellStyle name="20% — akcent 5 2 6" xfId="1719" xr:uid="{00000000-0005-0000-0000-0000AC000000}"/>
    <cellStyle name="20% — akcent 5 2 7" xfId="1729" xr:uid="{00000000-0005-0000-0000-0000AD000000}"/>
    <cellStyle name="20% — akcent 5 2 8" xfId="1739" xr:uid="{00000000-0005-0000-0000-0000AE000000}"/>
    <cellStyle name="20% — akcent 5 2 9" xfId="1698" xr:uid="{00000000-0005-0000-0000-0000AF000000}"/>
    <cellStyle name="20% - akcent 6 2" xfId="58" xr:uid="{00000000-0005-0000-0000-0000B0000000}"/>
    <cellStyle name="20% — akcent 6 2" xfId="1525" xr:uid="{00000000-0005-0000-0000-0000B1000000}"/>
    <cellStyle name="20% — akcent 6 2 10" xfId="1750" xr:uid="{00000000-0005-0000-0000-0000B2000000}"/>
    <cellStyle name="20% — akcent 6 2 11" xfId="1759" xr:uid="{00000000-0005-0000-0000-0000B3000000}"/>
    <cellStyle name="20% — akcent 6 2 12" xfId="1768" xr:uid="{00000000-0005-0000-0000-0000B4000000}"/>
    <cellStyle name="20% — akcent 6 2 13" xfId="1649" xr:uid="{00000000-0005-0000-0000-0000B5000000}"/>
    <cellStyle name="20% - akcent 6 2 2" xfId="59" xr:uid="{00000000-0005-0000-0000-0000B6000000}"/>
    <cellStyle name="20% — akcent 6 2 2" xfId="1641" xr:uid="{00000000-0005-0000-0000-0000B7000000}"/>
    <cellStyle name="20% - akcent 6 2 2 2" xfId="60" xr:uid="{00000000-0005-0000-0000-0000B8000000}"/>
    <cellStyle name="20% - akcent 6 2 2 2 2" xfId="1069" xr:uid="{00000000-0005-0000-0000-0000B9000000}"/>
    <cellStyle name="20% - akcent 6 2 2 3" xfId="1068" xr:uid="{00000000-0005-0000-0000-0000BA000000}"/>
    <cellStyle name="20% - akcent 6 2 3" xfId="61" xr:uid="{00000000-0005-0000-0000-0000BB000000}"/>
    <cellStyle name="20% — akcent 6 2 3" xfId="1659" xr:uid="{00000000-0005-0000-0000-0000BC000000}"/>
    <cellStyle name="20% - akcent 6 2 3 2" xfId="1070" xr:uid="{00000000-0005-0000-0000-0000BD000000}"/>
    <cellStyle name="20% - akcent 6 2 4" xfId="62" xr:uid="{00000000-0005-0000-0000-0000BE000000}"/>
    <cellStyle name="20% — akcent 6 2 4" xfId="1672" xr:uid="{00000000-0005-0000-0000-0000BF000000}"/>
    <cellStyle name="20% - akcent 6 2 4 2" xfId="1071" xr:uid="{00000000-0005-0000-0000-0000C0000000}"/>
    <cellStyle name="20% - akcent 6 2 5" xfId="63" xr:uid="{00000000-0005-0000-0000-0000C1000000}"/>
    <cellStyle name="20% — akcent 6 2 5" xfId="1594" xr:uid="{00000000-0005-0000-0000-0000C2000000}"/>
    <cellStyle name="20% - akcent 6 2 5 2" xfId="1072" xr:uid="{00000000-0005-0000-0000-0000C3000000}"/>
    <cellStyle name="20% - akcent 6 2 6" xfId="1067" xr:uid="{00000000-0005-0000-0000-0000C4000000}"/>
    <cellStyle name="20% — akcent 6 2 6" xfId="1720" xr:uid="{00000000-0005-0000-0000-0000C5000000}"/>
    <cellStyle name="20% — akcent 6 2 7" xfId="1730" xr:uid="{00000000-0005-0000-0000-0000C6000000}"/>
    <cellStyle name="20% — akcent 6 2 8" xfId="1740" xr:uid="{00000000-0005-0000-0000-0000C7000000}"/>
    <cellStyle name="20% — akcent 6 2 9" xfId="1699" xr:uid="{00000000-0005-0000-0000-0000C8000000}"/>
    <cellStyle name="40 % – Zvýraznění 1" xfId="1514" builtinId="31" customBuiltin="1"/>
    <cellStyle name="40 % – Zvýraznění 1 2" xfId="1382" xr:uid="{00000000-0005-0000-0000-0000C9000000}"/>
    <cellStyle name="40 % – Zvýraznění 2" xfId="70" builtinId="35" customBuiltin="1"/>
    <cellStyle name="40 % – Zvýraznění 2 2" xfId="1526" xr:uid="{00000000-0005-0000-0000-0000CA000000}"/>
    <cellStyle name="40 % – Zvýraznění 3" xfId="1559" builtinId="39" customBuiltin="1"/>
    <cellStyle name="40 % – Zvýraznění 3 2" xfId="1383" xr:uid="{00000000-0005-0000-0000-0000CB000000}"/>
    <cellStyle name="40 % – Zvýraznění 3 3" xfId="1384" xr:uid="{00000000-0005-0000-0000-0000CC000000}"/>
    <cellStyle name="40 % – Zvýraznění 3 4" xfId="1385" xr:uid="{00000000-0005-0000-0000-0000CD000000}"/>
    <cellStyle name="40 % – Zvýraznění 3 5" xfId="1386" xr:uid="{00000000-0005-0000-0000-0000CE000000}"/>
    <cellStyle name="40 % – Zvýraznění 3 6" xfId="1387" xr:uid="{00000000-0005-0000-0000-0000CF000000}"/>
    <cellStyle name="40 % – Zvýraznění 3 7" xfId="1613" xr:uid="{00000000-0005-0000-0000-0000D0000000}"/>
    <cellStyle name="40 % – Zvýraznění 4" xfId="1517" builtinId="43" customBuiltin="1"/>
    <cellStyle name="40 % – Zvýraznění 4 2" xfId="1388" xr:uid="{00000000-0005-0000-0000-0000D1000000}"/>
    <cellStyle name="40 % – Zvýraznění 5" xfId="1518" builtinId="47" customBuiltin="1"/>
    <cellStyle name="40 % – Zvýraznění 5 2" xfId="1389" xr:uid="{00000000-0005-0000-0000-0000D2000000}"/>
    <cellStyle name="40 % – Zvýraznění 6" xfId="1563" builtinId="51" customBuiltin="1"/>
    <cellStyle name="40 % – Zvýraznění 6 2" xfId="1390" xr:uid="{00000000-0005-0000-0000-0000D3000000}"/>
    <cellStyle name="40 % – Zvýraznění 6 3" xfId="1391" xr:uid="{00000000-0005-0000-0000-0000D4000000}"/>
    <cellStyle name="40 % – Zvýraznění 6 4" xfId="1392" xr:uid="{00000000-0005-0000-0000-0000D5000000}"/>
    <cellStyle name="40 % – Zvýraznění 6 5" xfId="1393" xr:uid="{00000000-0005-0000-0000-0000D6000000}"/>
    <cellStyle name="40 % – Zvýraznění 6 6" xfId="1394" xr:uid="{00000000-0005-0000-0000-0000D7000000}"/>
    <cellStyle name="40 % – Zvýraznění 6 7" xfId="1617" xr:uid="{00000000-0005-0000-0000-0000D8000000}"/>
    <cellStyle name="40 % – Zvýraznění1 2" xfId="64" xr:uid="{00000000-0005-0000-0000-0000DA000000}"/>
    <cellStyle name="40 % – Zvýraznění1 3" xfId="65" xr:uid="{00000000-0005-0000-0000-0000DB000000}"/>
    <cellStyle name="40 % – Zvýraznění1 4" xfId="66" xr:uid="{00000000-0005-0000-0000-0000DC000000}"/>
    <cellStyle name="40 % – Zvýraznění1 5" xfId="67" xr:uid="{00000000-0005-0000-0000-0000DD000000}"/>
    <cellStyle name="40 % – Zvýraznění1 6" xfId="68" xr:uid="{00000000-0005-0000-0000-0000DE000000}"/>
    <cellStyle name="40 % – Zvýraznění1 7" xfId="69" xr:uid="{00000000-0005-0000-0000-0000DF000000}"/>
    <cellStyle name="40 % – Zvýraznění3 2" xfId="71" xr:uid="{00000000-0005-0000-0000-0000E2000000}"/>
    <cellStyle name="40 % – Zvýraznění3 3" xfId="72" xr:uid="{00000000-0005-0000-0000-0000E3000000}"/>
    <cellStyle name="40 % – Zvýraznění3 4" xfId="73" xr:uid="{00000000-0005-0000-0000-0000E4000000}"/>
    <cellStyle name="40 % – Zvýraznění3 4 2" xfId="1073" xr:uid="{00000000-0005-0000-0000-0000E5000000}"/>
    <cellStyle name="40 % – Zvýraznění4 2" xfId="74" xr:uid="{00000000-0005-0000-0000-0000E7000000}"/>
    <cellStyle name="40 % – Zvýraznění4 3" xfId="75" xr:uid="{00000000-0005-0000-0000-0000E8000000}"/>
    <cellStyle name="40 % – Zvýraznění4 4" xfId="76" xr:uid="{00000000-0005-0000-0000-0000E9000000}"/>
    <cellStyle name="40 % – Zvýraznění4 5" xfId="77" xr:uid="{00000000-0005-0000-0000-0000EA000000}"/>
    <cellStyle name="40 % – Zvýraznění4 6" xfId="78" xr:uid="{00000000-0005-0000-0000-0000EB000000}"/>
    <cellStyle name="40 % – Zvýraznění4 7" xfId="79" xr:uid="{00000000-0005-0000-0000-0000EC000000}"/>
    <cellStyle name="40 % – Zvýraznění5 2" xfId="80" xr:uid="{00000000-0005-0000-0000-0000EE000000}"/>
    <cellStyle name="40 % – Zvýraznění5 3" xfId="81" xr:uid="{00000000-0005-0000-0000-0000EF000000}"/>
    <cellStyle name="40 % – Zvýraznění5 4" xfId="82" xr:uid="{00000000-0005-0000-0000-0000F0000000}"/>
    <cellStyle name="40 % – Zvýraznění5 5" xfId="83" xr:uid="{00000000-0005-0000-0000-0000F1000000}"/>
    <cellStyle name="40 % – Zvýraznění5 6" xfId="84" xr:uid="{00000000-0005-0000-0000-0000F2000000}"/>
    <cellStyle name="40 % – Zvýraznění5 7" xfId="85" xr:uid="{00000000-0005-0000-0000-0000F3000000}"/>
    <cellStyle name="40 % – Zvýraznění6 2" xfId="86" xr:uid="{00000000-0005-0000-0000-0000F5000000}"/>
    <cellStyle name="40 % – Zvýraznění6 3" xfId="87" xr:uid="{00000000-0005-0000-0000-0000F6000000}"/>
    <cellStyle name="40 % – Zvýraznění6 4" xfId="88" xr:uid="{00000000-0005-0000-0000-0000F7000000}"/>
    <cellStyle name="40 % – Zvýraznění6 5" xfId="89" xr:uid="{00000000-0005-0000-0000-0000F8000000}"/>
    <cellStyle name="40 % – Zvýraznění6 6" xfId="90" xr:uid="{00000000-0005-0000-0000-0000F9000000}"/>
    <cellStyle name="40 % – Zvýraznění6 7" xfId="91" xr:uid="{00000000-0005-0000-0000-0000FA000000}"/>
    <cellStyle name="40% - akcent 1 2" xfId="92" xr:uid="{00000000-0005-0000-0000-0000FB000000}"/>
    <cellStyle name="40% — akcent 1 2" xfId="1527" xr:uid="{00000000-0005-0000-0000-0000FC000000}"/>
    <cellStyle name="40% - akcent 1 2 2" xfId="93" xr:uid="{00000000-0005-0000-0000-0000FD000000}"/>
    <cellStyle name="40% — akcent 1 2 2" xfId="1595" xr:uid="{00000000-0005-0000-0000-0000FE000000}"/>
    <cellStyle name="40% - akcent 1 2 2 2" xfId="94" xr:uid="{00000000-0005-0000-0000-0000FF000000}"/>
    <cellStyle name="40% - akcent 1 2 2 2 2" xfId="1076" xr:uid="{00000000-0005-0000-0000-000000010000}"/>
    <cellStyle name="40% - akcent 1 2 2 3" xfId="95" xr:uid="{00000000-0005-0000-0000-000001010000}"/>
    <cellStyle name="40% - akcent 1 2 2 3 2" xfId="1077" xr:uid="{00000000-0005-0000-0000-000002010000}"/>
    <cellStyle name="40% - akcent 1 2 2 4" xfId="96" xr:uid="{00000000-0005-0000-0000-000003010000}"/>
    <cellStyle name="40% - akcent 1 2 2 4 2" xfId="1078" xr:uid="{00000000-0005-0000-0000-000004010000}"/>
    <cellStyle name="40% - akcent 1 2 2 5" xfId="1075" xr:uid="{00000000-0005-0000-0000-000005010000}"/>
    <cellStyle name="40% - akcent 1 2 3" xfId="97" xr:uid="{00000000-0005-0000-0000-000006010000}"/>
    <cellStyle name="40% — akcent 1 2 3" xfId="1700" xr:uid="{00000000-0005-0000-0000-000007010000}"/>
    <cellStyle name="40% - akcent 1 2 3 2" xfId="1079" xr:uid="{00000000-0005-0000-0000-000008010000}"/>
    <cellStyle name="40% - akcent 1 2 4" xfId="98" xr:uid="{00000000-0005-0000-0000-000009010000}"/>
    <cellStyle name="40% — akcent 1 2 4" xfId="1632" xr:uid="{00000000-0005-0000-0000-00000A010000}"/>
    <cellStyle name="40% - akcent 1 2 4 2" xfId="1080" xr:uid="{00000000-0005-0000-0000-00000B010000}"/>
    <cellStyle name="40% - akcent 1 2 5" xfId="99" xr:uid="{00000000-0005-0000-0000-00000C010000}"/>
    <cellStyle name="40% - akcent 1 2 5 2" xfId="1081" xr:uid="{00000000-0005-0000-0000-00000D010000}"/>
    <cellStyle name="40% - akcent 1 2 6" xfId="100" xr:uid="{00000000-0005-0000-0000-00000E010000}"/>
    <cellStyle name="40% - akcent 1 2 6 2" xfId="1082" xr:uid="{00000000-0005-0000-0000-00000F010000}"/>
    <cellStyle name="40% - akcent 1 2 7" xfId="1074" xr:uid="{00000000-0005-0000-0000-000010010000}"/>
    <cellStyle name="40% - akcent 2 2" xfId="101" xr:uid="{00000000-0005-0000-0000-000011010000}"/>
    <cellStyle name="40% — akcent 2 2" xfId="1528" xr:uid="{00000000-0005-0000-0000-000012010000}"/>
    <cellStyle name="40% - akcent 2 2 2" xfId="102" xr:uid="{00000000-0005-0000-0000-000013010000}"/>
    <cellStyle name="40% — akcent 2 2 2" xfId="1596" xr:uid="{00000000-0005-0000-0000-000014010000}"/>
    <cellStyle name="40% - akcent 2 2 2 2" xfId="1084" xr:uid="{00000000-0005-0000-0000-000015010000}"/>
    <cellStyle name="40% - akcent 2 2 3" xfId="103" xr:uid="{00000000-0005-0000-0000-000016010000}"/>
    <cellStyle name="40% — akcent 2 2 3" xfId="1701" xr:uid="{00000000-0005-0000-0000-000017010000}"/>
    <cellStyle name="40% - akcent 2 2 3 2" xfId="1085" xr:uid="{00000000-0005-0000-0000-000018010000}"/>
    <cellStyle name="40% - akcent 2 2 4" xfId="104" xr:uid="{00000000-0005-0000-0000-000019010000}"/>
    <cellStyle name="40% — akcent 2 2 4" xfId="1688" xr:uid="{00000000-0005-0000-0000-00001A010000}"/>
    <cellStyle name="40% - akcent 2 2 4 2" xfId="1086" xr:uid="{00000000-0005-0000-0000-00001B010000}"/>
    <cellStyle name="40% - akcent 2 2 5" xfId="105" xr:uid="{00000000-0005-0000-0000-00001C010000}"/>
    <cellStyle name="40% - akcent 2 2 5 2" xfId="1087" xr:uid="{00000000-0005-0000-0000-00001D010000}"/>
    <cellStyle name="40% - akcent 2 2 6" xfId="1083" xr:uid="{00000000-0005-0000-0000-00001E010000}"/>
    <cellStyle name="40% - akcent 3 2" xfId="106" xr:uid="{00000000-0005-0000-0000-00001F010000}"/>
    <cellStyle name="40% — akcent 3 2" xfId="1529" xr:uid="{00000000-0005-0000-0000-000020010000}"/>
    <cellStyle name="40% — akcent 3 2 10" xfId="1748" xr:uid="{00000000-0005-0000-0000-000021010000}"/>
    <cellStyle name="40% — akcent 3 2 11" xfId="1757" xr:uid="{00000000-0005-0000-0000-000022010000}"/>
    <cellStyle name="40% — akcent 3 2 12" xfId="1766" xr:uid="{00000000-0005-0000-0000-000023010000}"/>
    <cellStyle name="40% — akcent 3 2 13" xfId="1610" xr:uid="{00000000-0005-0000-0000-000024010000}"/>
    <cellStyle name="40% - akcent 3 2 2" xfId="107" xr:uid="{00000000-0005-0000-0000-000025010000}"/>
    <cellStyle name="40% — akcent 3 2 2" xfId="1638" xr:uid="{00000000-0005-0000-0000-000026010000}"/>
    <cellStyle name="40% - akcent 3 2 2 2" xfId="108" xr:uid="{00000000-0005-0000-0000-000027010000}"/>
    <cellStyle name="40% - akcent 3 2 2 2 2" xfId="1090" xr:uid="{00000000-0005-0000-0000-000028010000}"/>
    <cellStyle name="40% - akcent 3 2 2 3" xfId="1089" xr:uid="{00000000-0005-0000-0000-000029010000}"/>
    <cellStyle name="40% - akcent 3 2 3" xfId="109" xr:uid="{00000000-0005-0000-0000-00002A010000}"/>
    <cellStyle name="40% — akcent 3 2 3" xfId="1657" xr:uid="{00000000-0005-0000-0000-00002B010000}"/>
    <cellStyle name="40% - akcent 3 2 3 2" xfId="1091" xr:uid="{00000000-0005-0000-0000-00002C010000}"/>
    <cellStyle name="40% - akcent 3 2 4" xfId="110" xr:uid="{00000000-0005-0000-0000-00002D010000}"/>
    <cellStyle name="40% — akcent 3 2 4" xfId="1670" xr:uid="{00000000-0005-0000-0000-00002E010000}"/>
    <cellStyle name="40% - akcent 3 2 4 2" xfId="1092" xr:uid="{00000000-0005-0000-0000-00002F010000}"/>
    <cellStyle name="40% - akcent 3 2 5" xfId="111" xr:uid="{00000000-0005-0000-0000-000030010000}"/>
    <cellStyle name="40% — akcent 3 2 5" xfId="1597" xr:uid="{00000000-0005-0000-0000-000031010000}"/>
    <cellStyle name="40% - akcent 3 2 5 2" xfId="1093" xr:uid="{00000000-0005-0000-0000-000032010000}"/>
    <cellStyle name="40% - akcent 3 2 6" xfId="1088" xr:uid="{00000000-0005-0000-0000-000033010000}"/>
    <cellStyle name="40% — akcent 3 2 6" xfId="1718" xr:uid="{00000000-0005-0000-0000-000034010000}"/>
    <cellStyle name="40% — akcent 3 2 7" xfId="1728" xr:uid="{00000000-0005-0000-0000-000035010000}"/>
    <cellStyle name="40% — akcent 3 2 8" xfId="1738" xr:uid="{00000000-0005-0000-0000-000036010000}"/>
    <cellStyle name="40% — akcent 3 2 9" xfId="1702" xr:uid="{00000000-0005-0000-0000-000037010000}"/>
    <cellStyle name="40% - akcent 4 2" xfId="112" xr:uid="{00000000-0005-0000-0000-000038010000}"/>
    <cellStyle name="40% — akcent 4 2" xfId="1530" xr:uid="{00000000-0005-0000-0000-000039010000}"/>
    <cellStyle name="40% - akcent 4 2 2" xfId="113" xr:uid="{00000000-0005-0000-0000-00003A010000}"/>
    <cellStyle name="40% — akcent 4 2 2" xfId="1598" xr:uid="{00000000-0005-0000-0000-00003B010000}"/>
    <cellStyle name="40% - akcent 4 2 2 2" xfId="114" xr:uid="{00000000-0005-0000-0000-00003C010000}"/>
    <cellStyle name="40% - akcent 4 2 2 2 2" xfId="1096" xr:uid="{00000000-0005-0000-0000-00003D010000}"/>
    <cellStyle name="40% - akcent 4 2 2 3" xfId="115" xr:uid="{00000000-0005-0000-0000-00003E010000}"/>
    <cellStyle name="40% - akcent 4 2 2 3 2" xfId="1097" xr:uid="{00000000-0005-0000-0000-00003F010000}"/>
    <cellStyle name="40% - akcent 4 2 2 4" xfId="116" xr:uid="{00000000-0005-0000-0000-000040010000}"/>
    <cellStyle name="40% - akcent 4 2 2 4 2" xfId="1098" xr:uid="{00000000-0005-0000-0000-000041010000}"/>
    <cellStyle name="40% - akcent 4 2 2 5" xfId="1095" xr:uid="{00000000-0005-0000-0000-000042010000}"/>
    <cellStyle name="40% - akcent 4 2 3" xfId="117" xr:uid="{00000000-0005-0000-0000-000043010000}"/>
    <cellStyle name="40% — akcent 4 2 3" xfId="1703" xr:uid="{00000000-0005-0000-0000-000044010000}"/>
    <cellStyle name="40% - akcent 4 2 3 2" xfId="1099" xr:uid="{00000000-0005-0000-0000-000045010000}"/>
    <cellStyle name="40% - akcent 4 2 4" xfId="118" xr:uid="{00000000-0005-0000-0000-000046010000}"/>
    <cellStyle name="40% — akcent 4 2 4" xfId="1687" xr:uid="{00000000-0005-0000-0000-000047010000}"/>
    <cellStyle name="40% - akcent 4 2 4 2" xfId="1100" xr:uid="{00000000-0005-0000-0000-000048010000}"/>
    <cellStyle name="40% - akcent 4 2 5" xfId="119" xr:uid="{00000000-0005-0000-0000-000049010000}"/>
    <cellStyle name="40% - akcent 4 2 5 2" xfId="1101" xr:uid="{00000000-0005-0000-0000-00004A010000}"/>
    <cellStyle name="40% - akcent 4 2 6" xfId="120" xr:uid="{00000000-0005-0000-0000-00004B010000}"/>
    <cellStyle name="40% - akcent 4 2 6 2" xfId="1102" xr:uid="{00000000-0005-0000-0000-00004C010000}"/>
    <cellStyle name="40% - akcent 4 2 7" xfId="1094" xr:uid="{00000000-0005-0000-0000-00004D010000}"/>
    <cellStyle name="40% - akcent 5 2" xfId="121" xr:uid="{00000000-0005-0000-0000-00004E010000}"/>
    <cellStyle name="40% — akcent 5 2" xfId="1531" xr:uid="{00000000-0005-0000-0000-00004F010000}"/>
    <cellStyle name="40% - akcent 5 2 2" xfId="122" xr:uid="{00000000-0005-0000-0000-000050010000}"/>
    <cellStyle name="40% — akcent 5 2 2" xfId="1599" xr:uid="{00000000-0005-0000-0000-000051010000}"/>
    <cellStyle name="40% - akcent 5 2 2 2" xfId="123" xr:uid="{00000000-0005-0000-0000-000052010000}"/>
    <cellStyle name="40% - akcent 5 2 2 2 2" xfId="1105" xr:uid="{00000000-0005-0000-0000-000053010000}"/>
    <cellStyle name="40% - akcent 5 2 2 3" xfId="124" xr:uid="{00000000-0005-0000-0000-000054010000}"/>
    <cellStyle name="40% - akcent 5 2 2 3 2" xfId="1106" xr:uid="{00000000-0005-0000-0000-000055010000}"/>
    <cellStyle name="40% - akcent 5 2 2 4" xfId="125" xr:uid="{00000000-0005-0000-0000-000056010000}"/>
    <cellStyle name="40% - akcent 5 2 2 4 2" xfId="1107" xr:uid="{00000000-0005-0000-0000-000057010000}"/>
    <cellStyle name="40% - akcent 5 2 2 5" xfId="1104" xr:uid="{00000000-0005-0000-0000-000058010000}"/>
    <cellStyle name="40% - akcent 5 2 3" xfId="126" xr:uid="{00000000-0005-0000-0000-000059010000}"/>
    <cellStyle name="40% — akcent 5 2 3" xfId="1704" xr:uid="{00000000-0005-0000-0000-00005A010000}"/>
    <cellStyle name="40% - akcent 5 2 3 2" xfId="1108" xr:uid="{00000000-0005-0000-0000-00005B010000}"/>
    <cellStyle name="40% - akcent 5 2 4" xfId="127" xr:uid="{00000000-0005-0000-0000-00005C010000}"/>
    <cellStyle name="40% — akcent 5 2 4" xfId="1651" xr:uid="{00000000-0005-0000-0000-00005D010000}"/>
    <cellStyle name="40% - akcent 5 2 4 2" xfId="1109" xr:uid="{00000000-0005-0000-0000-00005E010000}"/>
    <cellStyle name="40% - akcent 5 2 5" xfId="128" xr:uid="{00000000-0005-0000-0000-00005F010000}"/>
    <cellStyle name="40% - akcent 5 2 5 2" xfId="1110" xr:uid="{00000000-0005-0000-0000-000060010000}"/>
    <cellStyle name="40% - akcent 5 2 6" xfId="129" xr:uid="{00000000-0005-0000-0000-000061010000}"/>
    <cellStyle name="40% - akcent 5 2 6 2" xfId="1111" xr:uid="{00000000-0005-0000-0000-000062010000}"/>
    <cellStyle name="40% - akcent 5 2 7" xfId="1103" xr:uid="{00000000-0005-0000-0000-000063010000}"/>
    <cellStyle name="40% - akcent 6 2" xfId="130" xr:uid="{00000000-0005-0000-0000-000064010000}"/>
    <cellStyle name="40% — akcent 6 2" xfId="1532" xr:uid="{00000000-0005-0000-0000-000065010000}"/>
    <cellStyle name="40% — akcent 6 2 10" xfId="1751" xr:uid="{00000000-0005-0000-0000-000066010000}"/>
    <cellStyle name="40% — akcent 6 2 11" xfId="1760" xr:uid="{00000000-0005-0000-0000-000067010000}"/>
    <cellStyle name="40% — akcent 6 2 12" xfId="1769" xr:uid="{00000000-0005-0000-0000-000068010000}"/>
    <cellStyle name="40% — akcent 6 2 13" xfId="1685" xr:uid="{00000000-0005-0000-0000-000069010000}"/>
    <cellStyle name="40% - akcent 6 2 2" xfId="131" xr:uid="{00000000-0005-0000-0000-00006A010000}"/>
    <cellStyle name="40% — akcent 6 2 2" xfId="1642" xr:uid="{00000000-0005-0000-0000-00006B010000}"/>
    <cellStyle name="40% - akcent 6 2 2 2" xfId="132" xr:uid="{00000000-0005-0000-0000-00006C010000}"/>
    <cellStyle name="40% - akcent 6 2 2 2 2" xfId="1114" xr:uid="{00000000-0005-0000-0000-00006D010000}"/>
    <cellStyle name="40% - akcent 6 2 2 3" xfId="133" xr:uid="{00000000-0005-0000-0000-00006E010000}"/>
    <cellStyle name="40% - akcent 6 2 2 3 2" xfId="1115" xr:uid="{00000000-0005-0000-0000-00006F010000}"/>
    <cellStyle name="40% - akcent 6 2 2 4" xfId="134" xr:uid="{00000000-0005-0000-0000-000070010000}"/>
    <cellStyle name="40% - akcent 6 2 2 4 2" xfId="1116" xr:uid="{00000000-0005-0000-0000-000071010000}"/>
    <cellStyle name="40% - akcent 6 2 2 5" xfId="1113" xr:uid="{00000000-0005-0000-0000-000072010000}"/>
    <cellStyle name="40% - akcent 6 2 3" xfId="135" xr:uid="{00000000-0005-0000-0000-000073010000}"/>
    <cellStyle name="40% — akcent 6 2 3" xfId="1660" xr:uid="{00000000-0005-0000-0000-000074010000}"/>
    <cellStyle name="40% - akcent 6 2 3 2" xfId="1117" xr:uid="{00000000-0005-0000-0000-000075010000}"/>
    <cellStyle name="40% - akcent 6 2 4" xfId="136" xr:uid="{00000000-0005-0000-0000-000076010000}"/>
    <cellStyle name="40% — akcent 6 2 4" xfId="1673" xr:uid="{00000000-0005-0000-0000-000077010000}"/>
    <cellStyle name="40% - akcent 6 2 4 2" xfId="1118" xr:uid="{00000000-0005-0000-0000-000078010000}"/>
    <cellStyle name="40% - akcent 6 2 5" xfId="137" xr:uid="{00000000-0005-0000-0000-000079010000}"/>
    <cellStyle name="40% — akcent 6 2 5" xfId="1600" xr:uid="{00000000-0005-0000-0000-00007A010000}"/>
    <cellStyle name="40% - akcent 6 2 5 2" xfId="1119" xr:uid="{00000000-0005-0000-0000-00007B010000}"/>
    <cellStyle name="40% - akcent 6 2 6" xfId="138" xr:uid="{00000000-0005-0000-0000-00007C010000}"/>
    <cellStyle name="40% — akcent 6 2 6" xfId="1721" xr:uid="{00000000-0005-0000-0000-00007D010000}"/>
    <cellStyle name="40% - akcent 6 2 6 2" xfId="1120" xr:uid="{00000000-0005-0000-0000-00007E010000}"/>
    <cellStyle name="40% - akcent 6 2 7" xfId="1112" xr:uid="{00000000-0005-0000-0000-00007F010000}"/>
    <cellStyle name="40% — akcent 6 2 7" xfId="1731" xr:uid="{00000000-0005-0000-0000-000080010000}"/>
    <cellStyle name="40% — akcent 6 2 8" xfId="1741" xr:uid="{00000000-0005-0000-0000-000081010000}"/>
    <cellStyle name="40% — akcent 6 2 9" xfId="1705" xr:uid="{00000000-0005-0000-0000-000082010000}"/>
    <cellStyle name="60 % – Zvýraznění 1 2" xfId="1395" xr:uid="{00000000-0005-0000-0000-000083010000}"/>
    <cellStyle name="60 % – Zvýraznění 1 3" xfId="1396" xr:uid="{00000000-0005-0000-0000-000084010000}"/>
    <cellStyle name="60 % – Zvýraznění 1 4" xfId="1397" xr:uid="{00000000-0005-0000-0000-000085010000}"/>
    <cellStyle name="60 % – Zvýraznění 1 5" xfId="1398" xr:uid="{00000000-0005-0000-0000-000086010000}"/>
    <cellStyle name="60 % – Zvýraznění 1 6" xfId="1399" xr:uid="{00000000-0005-0000-0000-000087010000}"/>
    <cellStyle name="60 % – Zvýraznění 2 2" xfId="1400" xr:uid="{00000000-0005-0000-0000-000088010000}"/>
    <cellStyle name="60 % – Zvýraznění 3 2" xfId="1401" xr:uid="{00000000-0005-0000-0000-000089010000}"/>
    <cellStyle name="60 % – Zvýraznění 4 2" xfId="1402" xr:uid="{00000000-0005-0000-0000-00008A010000}"/>
    <cellStyle name="60 % – Zvýraznění 5 2" xfId="1403" xr:uid="{00000000-0005-0000-0000-00008B010000}"/>
    <cellStyle name="60 % – Zvýraznění 6 2" xfId="1404" xr:uid="{00000000-0005-0000-0000-00008C010000}"/>
    <cellStyle name="60 % – Zvýraznění 6 3" xfId="1405" xr:uid="{00000000-0005-0000-0000-00008D010000}"/>
    <cellStyle name="60 % – Zvýraznění 6 4" xfId="1406" xr:uid="{00000000-0005-0000-0000-00008E010000}"/>
    <cellStyle name="60 % – Zvýraznění 6 5" xfId="1407" xr:uid="{00000000-0005-0000-0000-00008F010000}"/>
    <cellStyle name="60 % – Zvýraznění 6 6" xfId="1408" xr:uid="{00000000-0005-0000-0000-000090010000}"/>
    <cellStyle name="60 % – Zvýraznění1" xfId="1567" xr:uid="{00000000-0005-0000-0000-000091010000}"/>
    <cellStyle name="60 % – Zvýraznění1 2" xfId="139" xr:uid="{00000000-0005-0000-0000-000092010000}"/>
    <cellStyle name="60 % – Zvýraznění1 3" xfId="140" xr:uid="{00000000-0005-0000-0000-000093010000}"/>
    <cellStyle name="60 % – Zvýraznění1 4" xfId="141" xr:uid="{00000000-0005-0000-0000-000094010000}"/>
    <cellStyle name="60 % – Zvýraznění1 5" xfId="142" xr:uid="{00000000-0005-0000-0000-000095010000}"/>
    <cellStyle name="60 % – Zvýraznění1 6" xfId="143" xr:uid="{00000000-0005-0000-0000-000096010000}"/>
    <cellStyle name="60 % – Zvýraznění1 7" xfId="144" xr:uid="{00000000-0005-0000-0000-000097010000}"/>
    <cellStyle name="60 % – Zvýraznění2" xfId="1568" xr:uid="{00000000-0005-0000-0000-000098010000}"/>
    <cellStyle name="60 % – Zvýraznění2 2" xfId="145" xr:uid="{00000000-0005-0000-0000-000099010000}"/>
    <cellStyle name="60 % – Zvýraznění2 3" xfId="146" xr:uid="{00000000-0005-0000-0000-00009A010000}"/>
    <cellStyle name="60 % – Zvýraznění2 4" xfId="147" xr:uid="{00000000-0005-0000-0000-00009B010000}"/>
    <cellStyle name="60 % – Zvýraznění2 5" xfId="148" xr:uid="{00000000-0005-0000-0000-00009C010000}"/>
    <cellStyle name="60 % – Zvýraznění2 6" xfId="149" xr:uid="{00000000-0005-0000-0000-00009D010000}"/>
    <cellStyle name="60 % – Zvýraznění2 7" xfId="150" xr:uid="{00000000-0005-0000-0000-00009E010000}"/>
    <cellStyle name="60 % – Zvýraznění3" xfId="1569" xr:uid="{00000000-0005-0000-0000-00009F010000}"/>
    <cellStyle name="60 % – Zvýraznění3 2" xfId="151" xr:uid="{00000000-0005-0000-0000-0000A0010000}"/>
    <cellStyle name="60 % – Zvýraznění3 3" xfId="152" xr:uid="{00000000-0005-0000-0000-0000A1010000}"/>
    <cellStyle name="60 % – Zvýraznění3 4" xfId="153" xr:uid="{00000000-0005-0000-0000-0000A2010000}"/>
    <cellStyle name="60 % – Zvýraznění3 5" xfId="154" xr:uid="{00000000-0005-0000-0000-0000A3010000}"/>
    <cellStyle name="60 % – Zvýraznění3 6" xfId="155" xr:uid="{00000000-0005-0000-0000-0000A4010000}"/>
    <cellStyle name="60 % – Zvýraznění3 7" xfId="156" xr:uid="{00000000-0005-0000-0000-0000A5010000}"/>
    <cellStyle name="60 % – Zvýraznění4" xfId="1570" xr:uid="{00000000-0005-0000-0000-0000A6010000}"/>
    <cellStyle name="60 % – Zvýraznění4 2" xfId="157" xr:uid="{00000000-0005-0000-0000-0000A7010000}"/>
    <cellStyle name="60 % – Zvýraznění4 3" xfId="158" xr:uid="{00000000-0005-0000-0000-0000A8010000}"/>
    <cellStyle name="60 % – Zvýraznění4 4" xfId="159" xr:uid="{00000000-0005-0000-0000-0000A9010000}"/>
    <cellStyle name="60 % – Zvýraznění4 5" xfId="160" xr:uid="{00000000-0005-0000-0000-0000AA010000}"/>
    <cellStyle name="60 % – Zvýraznění4 6" xfId="161" xr:uid="{00000000-0005-0000-0000-0000AB010000}"/>
    <cellStyle name="60 % – Zvýraznění4 7" xfId="162" xr:uid="{00000000-0005-0000-0000-0000AC010000}"/>
    <cellStyle name="60 % – Zvýraznění5" xfId="1571" xr:uid="{00000000-0005-0000-0000-0000AD010000}"/>
    <cellStyle name="60 % – Zvýraznění5 2" xfId="163" xr:uid="{00000000-0005-0000-0000-0000AE010000}"/>
    <cellStyle name="60 % – Zvýraznění5 3" xfId="164" xr:uid="{00000000-0005-0000-0000-0000AF010000}"/>
    <cellStyle name="60 % – Zvýraznění5 4" xfId="165" xr:uid="{00000000-0005-0000-0000-0000B0010000}"/>
    <cellStyle name="60 % – Zvýraznění5 5" xfId="166" xr:uid="{00000000-0005-0000-0000-0000B1010000}"/>
    <cellStyle name="60 % – Zvýraznění5 6" xfId="167" xr:uid="{00000000-0005-0000-0000-0000B2010000}"/>
    <cellStyle name="60 % – Zvýraznění5 7" xfId="168" xr:uid="{00000000-0005-0000-0000-0000B3010000}"/>
    <cellStyle name="60 % – Zvýraznění6" xfId="1572" xr:uid="{00000000-0005-0000-0000-0000B4010000}"/>
    <cellStyle name="60 % – Zvýraznění6 2" xfId="169" xr:uid="{00000000-0005-0000-0000-0000B5010000}"/>
    <cellStyle name="60 % – Zvýraznění6 3" xfId="170" xr:uid="{00000000-0005-0000-0000-0000B6010000}"/>
    <cellStyle name="60 % – Zvýraznění6 4" xfId="171" xr:uid="{00000000-0005-0000-0000-0000B7010000}"/>
    <cellStyle name="60 % – Zvýraznění6 4 2" xfId="1121" xr:uid="{00000000-0005-0000-0000-0000B8010000}"/>
    <cellStyle name="60% - akcent 1 2" xfId="172" xr:uid="{00000000-0005-0000-0000-0000B9010000}"/>
    <cellStyle name="60% — akcent 1 2" xfId="1533" xr:uid="{00000000-0005-0000-0000-0000BA010000}"/>
    <cellStyle name="60% — akcent 1 2 10" xfId="1746" xr:uid="{00000000-0005-0000-0000-0000BB010000}"/>
    <cellStyle name="60% — akcent 1 2 11" xfId="1755" xr:uid="{00000000-0005-0000-0000-0000BC010000}"/>
    <cellStyle name="60% — akcent 1 2 12" xfId="1764" xr:uid="{00000000-0005-0000-0000-0000BD010000}"/>
    <cellStyle name="60% — akcent 1 2 13" xfId="1609" xr:uid="{00000000-0005-0000-0000-0000BE010000}"/>
    <cellStyle name="60% - akcent 1 2 2" xfId="173" xr:uid="{00000000-0005-0000-0000-0000BF010000}"/>
    <cellStyle name="60% — akcent 1 2 2" xfId="1636" xr:uid="{00000000-0005-0000-0000-0000C0010000}"/>
    <cellStyle name="60% - akcent 1 2 2 2" xfId="174" xr:uid="{00000000-0005-0000-0000-0000C1010000}"/>
    <cellStyle name="60% - akcent 1 2 2 2 2" xfId="1124" xr:uid="{00000000-0005-0000-0000-0000C2010000}"/>
    <cellStyle name="60% - akcent 1 2 2 3" xfId="175" xr:uid="{00000000-0005-0000-0000-0000C3010000}"/>
    <cellStyle name="60% - akcent 1 2 2 3 2" xfId="1125" xr:uid="{00000000-0005-0000-0000-0000C4010000}"/>
    <cellStyle name="60% - akcent 1 2 2 4" xfId="176" xr:uid="{00000000-0005-0000-0000-0000C5010000}"/>
    <cellStyle name="60% - akcent 1 2 2 4 2" xfId="1126" xr:uid="{00000000-0005-0000-0000-0000C6010000}"/>
    <cellStyle name="60% - akcent 1 2 2 5" xfId="1123" xr:uid="{00000000-0005-0000-0000-0000C7010000}"/>
    <cellStyle name="60% - akcent 1 2 3" xfId="177" xr:uid="{00000000-0005-0000-0000-0000C8010000}"/>
    <cellStyle name="60% — akcent 1 2 3" xfId="1654" xr:uid="{00000000-0005-0000-0000-0000C9010000}"/>
    <cellStyle name="60% - akcent 1 2 3 2" xfId="1127" xr:uid="{00000000-0005-0000-0000-0000CA010000}"/>
    <cellStyle name="60% - akcent 1 2 4" xfId="178" xr:uid="{00000000-0005-0000-0000-0000CB010000}"/>
    <cellStyle name="60% — akcent 1 2 4" xfId="1668" xr:uid="{00000000-0005-0000-0000-0000CC010000}"/>
    <cellStyle name="60% - akcent 1 2 4 2" xfId="1128" xr:uid="{00000000-0005-0000-0000-0000CD010000}"/>
    <cellStyle name="60% - akcent 1 2 5" xfId="179" xr:uid="{00000000-0005-0000-0000-0000CE010000}"/>
    <cellStyle name="60% — akcent 1 2 5" xfId="1602" xr:uid="{00000000-0005-0000-0000-0000CF010000}"/>
    <cellStyle name="60% - akcent 1 2 5 2" xfId="1129" xr:uid="{00000000-0005-0000-0000-0000D0010000}"/>
    <cellStyle name="60% - akcent 1 2 6" xfId="180" xr:uid="{00000000-0005-0000-0000-0000D1010000}"/>
    <cellStyle name="60% — akcent 1 2 6" xfId="1716" xr:uid="{00000000-0005-0000-0000-0000D2010000}"/>
    <cellStyle name="60% - akcent 1 2 6 2" xfId="1130" xr:uid="{00000000-0005-0000-0000-0000D3010000}"/>
    <cellStyle name="60% - akcent 1 2 7" xfId="1122" xr:uid="{00000000-0005-0000-0000-0000D4010000}"/>
    <cellStyle name="60% — akcent 1 2 7" xfId="1726" xr:uid="{00000000-0005-0000-0000-0000D5010000}"/>
    <cellStyle name="60% — akcent 1 2 8" xfId="1736" xr:uid="{00000000-0005-0000-0000-0000D6010000}"/>
    <cellStyle name="60% — akcent 1 2 9" xfId="1706" xr:uid="{00000000-0005-0000-0000-0000D7010000}"/>
    <cellStyle name="60% - akcent 2 2" xfId="181" xr:uid="{00000000-0005-0000-0000-0000D8010000}"/>
    <cellStyle name="60% — akcent 2 2" xfId="1534" xr:uid="{00000000-0005-0000-0000-0000D9010000}"/>
    <cellStyle name="60% - akcent 2 2 2" xfId="182" xr:uid="{00000000-0005-0000-0000-0000DA010000}"/>
    <cellStyle name="60% — akcent 2 2 2" xfId="1603" xr:uid="{00000000-0005-0000-0000-0000DB010000}"/>
    <cellStyle name="60% - akcent 2 2 2 2" xfId="183" xr:uid="{00000000-0005-0000-0000-0000DC010000}"/>
    <cellStyle name="60% - akcent 2 2 2 2 2" xfId="1133" xr:uid="{00000000-0005-0000-0000-0000DD010000}"/>
    <cellStyle name="60% - akcent 2 2 2 3" xfId="184" xr:uid="{00000000-0005-0000-0000-0000DE010000}"/>
    <cellStyle name="60% - akcent 2 2 2 3 2" xfId="1134" xr:uid="{00000000-0005-0000-0000-0000DF010000}"/>
    <cellStyle name="60% - akcent 2 2 2 4" xfId="185" xr:uid="{00000000-0005-0000-0000-0000E0010000}"/>
    <cellStyle name="60% - akcent 2 2 2 4 2" xfId="1135" xr:uid="{00000000-0005-0000-0000-0000E1010000}"/>
    <cellStyle name="60% - akcent 2 2 2 5" xfId="1132" xr:uid="{00000000-0005-0000-0000-0000E2010000}"/>
    <cellStyle name="60% - akcent 2 2 3" xfId="186" xr:uid="{00000000-0005-0000-0000-0000E3010000}"/>
    <cellStyle name="60% — akcent 2 2 3" xfId="1707" xr:uid="{00000000-0005-0000-0000-0000E4010000}"/>
    <cellStyle name="60% - akcent 2 2 3 2" xfId="1136" xr:uid="{00000000-0005-0000-0000-0000E5010000}"/>
    <cellStyle name="60% - akcent 2 2 4" xfId="187" xr:uid="{00000000-0005-0000-0000-0000E6010000}"/>
    <cellStyle name="60% — akcent 2 2 4" xfId="1686" xr:uid="{00000000-0005-0000-0000-0000E7010000}"/>
    <cellStyle name="60% - akcent 2 2 4 2" xfId="1137" xr:uid="{00000000-0005-0000-0000-0000E8010000}"/>
    <cellStyle name="60% - akcent 2 2 5" xfId="188" xr:uid="{00000000-0005-0000-0000-0000E9010000}"/>
    <cellStyle name="60% - akcent 2 2 5 2" xfId="1138" xr:uid="{00000000-0005-0000-0000-0000EA010000}"/>
    <cellStyle name="60% - akcent 2 2 6" xfId="189" xr:uid="{00000000-0005-0000-0000-0000EB010000}"/>
    <cellStyle name="60% - akcent 2 2 6 2" xfId="1139" xr:uid="{00000000-0005-0000-0000-0000EC010000}"/>
    <cellStyle name="60% - akcent 2 2 7" xfId="1131" xr:uid="{00000000-0005-0000-0000-0000ED010000}"/>
    <cellStyle name="60% - akcent 3 2" xfId="190" xr:uid="{00000000-0005-0000-0000-0000EE010000}"/>
    <cellStyle name="60% — akcent 3 2" xfId="1535" xr:uid="{00000000-0005-0000-0000-0000EF010000}"/>
    <cellStyle name="60% - akcent 3 2 2" xfId="191" xr:uid="{00000000-0005-0000-0000-0000F0010000}"/>
    <cellStyle name="60% — akcent 3 2 2" xfId="1604" xr:uid="{00000000-0005-0000-0000-0000F1010000}"/>
    <cellStyle name="60% - akcent 3 2 2 2" xfId="192" xr:uid="{00000000-0005-0000-0000-0000F2010000}"/>
    <cellStyle name="60% - akcent 3 2 2 2 2" xfId="1142" xr:uid="{00000000-0005-0000-0000-0000F3010000}"/>
    <cellStyle name="60% - akcent 3 2 2 3" xfId="193" xr:uid="{00000000-0005-0000-0000-0000F4010000}"/>
    <cellStyle name="60% - akcent 3 2 2 3 2" xfId="1143" xr:uid="{00000000-0005-0000-0000-0000F5010000}"/>
    <cellStyle name="60% - akcent 3 2 2 4" xfId="194" xr:uid="{00000000-0005-0000-0000-0000F6010000}"/>
    <cellStyle name="60% - akcent 3 2 2 4 2" xfId="1144" xr:uid="{00000000-0005-0000-0000-0000F7010000}"/>
    <cellStyle name="60% - akcent 3 2 2 5" xfId="1141" xr:uid="{00000000-0005-0000-0000-0000F8010000}"/>
    <cellStyle name="60% - akcent 3 2 3" xfId="195" xr:uid="{00000000-0005-0000-0000-0000F9010000}"/>
    <cellStyle name="60% — akcent 3 2 3" xfId="1708" xr:uid="{00000000-0005-0000-0000-0000FA010000}"/>
    <cellStyle name="60% - akcent 3 2 3 2" xfId="1145" xr:uid="{00000000-0005-0000-0000-0000FB010000}"/>
    <cellStyle name="60% - akcent 3 2 4" xfId="196" xr:uid="{00000000-0005-0000-0000-0000FC010000}"/>
    <cellStyle name="60% — akcent 3 2 4" xfId="1577" xr:uid="{00000000-0005-0000-0000-0000FD010000}"/>
    <cellStyle name="60% - akcent 3 2 4 2" xfId="1146" xr:uid="{00000000-0005-0000-0000-0000FE010000}"/>
    <cellStyle name="60% - akcent 3 2 5" xfId="197" xr:uid="{00000000-0005-0000-0000-0000FF010000}"/>
    <cellStyle name="60% - akcent 3 2 5 2" xfId="1147" xr:uid="{00000000-0005-0000-0000-000000020000}"/>
    <cellStyle name="60% - akcent 3 2 6" xfId="198" xr:uid="{00000000-0005-0000-0000-000001020000}"/>
    <cellStyle name="60% - akcent 3 2 6 2" xfId="1148" xr:uid="{00000000-0005-0000-0000-000002020000}"/>
    <cellStyle name="60% - akcent 3 2 7" xfId="1140" xr:uid="{00000000-0005-0000-0000-000003020000}"/>
    <cellStyle name="60% - akcent 4 2" xfId="199" xr:uid="{00000000-0005-0000-0000-000004020000}"/>
    <cellStyle name="60% — akcent 4 2" xfId="1536" xr:uid="{00000000-0005-0000-0000-000005020000}"/>
    <cellStyle name="60% - akcent 4 2 2" xfId="200" xr:uid="{00000000-0005-0000-0000-000006020000}"/>
    <cellStyle name="60% — akcent 4 2 2" xfId="1605" xr:uid="{00000000-0005-0000-0000-000007020000}"/>
    <cellStyle name="60% - akcent 4 2 2 2" xfId="201" xr:uid="{00000000-0005-0000-0000-000008020000}"/>
    <cellStyle name="60% - akcent 4 2 2 2 2" xfId="1151" xr:uid="{00000000-0005-0000-0000-000009020000}"/>
    <cellStyle name="60% - akcent 4 2 2 3" xfId="202" xr:uid="{00000000-0005-0000-0000-00000A020000}"/>
    <cellStyle name="60% - akcent 4 2 2 3 2" xfId="1152" xr:uid="{00000000-0005-0000-0000-00000B020000}"/>
    <cellStyle name="60% - akcent 4 2 2 4" xfId="203" xr:uid="{00000000-0005-0000-0000-00000C020000}"/>
    <cellStyle name="60% - akcent 4 2 2 4 2" xfId="1153" xr:uid="{00000000-0005-0000-0000-00000D020000}"/>
    <cellStyle name="60% - akcent 4 2 2 5" xfId="1150" xr:uid="{00000000-0005-0000-0000-00000E020000}"/>
    <cellStyle name="60% - akcent 4 2 3" xfId="204" xr:uid="{00000000-0005-0000-0000-00000F020000}"/>
    <cellStyle name="60% — akcent 4 2 3" xfId="1709" xr:uid="{00000000-0005-0000-0000-000010020000}"/>
    <cellStyle name="60% - akcent 4 2 3 2" xfId="1154" xr:uid="{00000000-0005-0000-0000-000011020000}"/>
    <cellStyle name="60% - akcent 4 2 4" xfId="205" xr:uid="{00000000-0005-0000-0000-000012020000}"/>
    <cellStyle name="60% — akcent 4 2 4" xfId="1627" xr:uid="{00000000-0005-0000-0000-000013020000}"/>
    <cellStyle name="60% - akcent 4 2 4 2" xfId="1155" xr:uid="{00000000-0005-0000-0000-000014020000}"/>
    <cellStyle name="60% - akcent 4 2 5" xfId="206" xr:uid="{00000000-0005-0000-0000-000015020000}"/>
    <cellStyle name="60% - akcent 4 2 5 2" xfId="1156" xr:uid="{00000000-0005-0000-0000-000016020000}"/>
    <cellStyle name="60% - akcent 4 2 6" xfId="207" xr:uid="{00000000-0005-0000-0000-000017020000}"/>
    <cellStyle name="60% - akcent 4 2 6 2" xfId="1157" xr:uid="{00000000-0005-0000-0000-000018020000}"/>
    <cellStyle name="60% - akcent 4 2 7" xfId="1149" xr:uid="{00000000-0005-0000-0000-000019020000}"/>
    <cellStyle name="60% - akcent 5 2" xfId="208" xr:uid="{00000000-0005-0000-0000-00001A020000}"/>
    <cellStyle name="60% — akcent 5 2" xfId="1537" xr:uid="{00000000-0005-0000-0000-00001B020000}"/>
    <cellStyle name="60% - akcent 5 2 2" xfId="209" xr:uid="{00000000-0005-0000-0000-00001C020000}"/>
    <cellStyle name="60% — akcent 5 2 2" xfId="1606" xr:uid="{00000000-0005-0000-0000-00001D020000}"/>
    <cellStyle name="60% - akcent 5 2 2 2" xfId="210" xr:uid="{00000000-0005-0000-0000-00001E020000}"/>
    <cellStyle name="60% - akcent 5 2 2 2 2" xfId="1160" xr:uid="{00000000-0005-0000-0000-00001F020000}"/>
    <cellStyle name="60% - akcent 5 2 2 3" xfId="211" xr:uid="{00000000-0005-0000-0000-000020020000}"/>
    <cellStyle name="60% - akcent 5 2 2 3 2" xfId="1161" xr:uid="{00000000-0005-0000-0000-000021020000}"/>
    <cellStyle name="60% - akcent 5 2 2 4" xfId="212" xr:uid="{00000000-0005-0000-0000-000022020000}"/>
    <cellStyle name="60% - akcent 5 2 2 4 2" xfId="1162" xr:uid="{00000000-0005-0000-0000-000023020000}"/>
    <cellStyle name="60% - akcent 5 2 2 5" xfId="1159" xr:uid="{00000000-0005-0000-0000-000024020000}"/>
    <cellStyle name="60% - akcent 5 2 3" xfId="213" xr:uid="{00000000-0005-0000-0000-000025020000}"/>
    <cellStyle name="60% — akcent 5 2 3" xfId="1710" xr:uid="{00000000-0005-0000-0000-000026020000}"/>
    <cellStyle name="60% - akcent 5 2 3 2" xfId="1163" xr:uid="{00000000-0005-0000-0000-000027020000}"/>
    <cellStyle name="60% - akcent 5 2 4" xfId="214" xr:uid="{00000000-0005-0000-0000-000028020000}"/>
    <cellStyle name="60% — akcent 5 2 4" xfId="1626" xr:uid="{00000000-0005-0000-0000-000029020000}"/>
    <cellStyle name="60% - akcent 5 2 4 2" xfId="1164" xr:uid="{00000000-0005-0000-0000-00002A020000}"/>
    <cellStyle name="60% - akcent 5 2 5" xfId="215" xr:uid="{00000000-0005-0000-0000-00002B020000}"/>
    <cellStyle name="60% - akcent 5 2 5 2" xfId="1165" xr:uid="{00000000-0005-0000-0000-00002C020000}"/>
    <cellStyle name="60% - akcent 5 2 6" xfId="216" xr:uid="{00000000-0005-0000-0000-00002D020000}"/>
    <cellStyle name="60% - akcent 5 2 6 2" xfId="1166" xr:uid="{00000000-0005-0000-0000-00002E020000}"/>
    <cellStyle name="60% - akcent 5 2 7" xfId="1158" xr:uid="{00000000-0005-0000-0000-00002F020000}"/>
    <cellStyle name="60% - akcent 6 2" xfId="217" xr:uid="{00000000-0005-0000-0000-000030020000}"/>
    <cellStyle name="60% — akcent 6 2" xfId="1538" xr:uid="{00000000-0005-0000-0000-000031020000}"/>
    <cellStyle name="60% — akcent 6 2 10" xfId="1752" xr:uid="{00000000-0005-0000-0000-000032020000}"/>
    <cellStyle name="60% — akcent 6 2 11" xfId="1761" xr:uid="{00000000-0005-0000-0000-000033020000}"/>
    <cellStyle name="60% — akcent 6 2 12" xfId="1770" xr:uid="{00000000-0005-0000-0000-000034020000}"/>
    <cellStyle name="60% — akcent 6 2 13" xfId="1683" xr:uid="{00000000-0005-0000-0000-000035020000}"/>
    <cellStyle name="60% - akcent 6 2 2" xfId="218" xr:uid="{00000000-0005-0000-0000-000036020000}"/>
    <cellStyle name="60% — akcent 6 2 2" xfId="1643" xr:uid="{00000000-0005-0000-0000-000037020000}"/>
    <cellStyle name="60% - akcent 6 2 2 2" xfId="219" xr:uid="{00000000-0005-0000-0000-000038020000}"/>
    <cellStyle name="60% - akcent 6 2 2 2 2" xfId="1169" xr:uid="{00000000-0005-0000-0000-000039020000}"/>
    <cellStyle name="60% - akcent 6 2 2 3" xfId="1168" xr:uid="{00000000-0005-0000-0000-00003A020000}"/>
    <cellStyle name="60% - akcent 6 2 3" xfId="220" xr:uid="{00000000-0005-0000-0000-00003B020000}"/>
    <cellStyle name="60% — akcent 6 2 3" xfId="1661" xr:uid="{00000000-0005-0000-0000-00003C020000}"/>
    <cellStyle name="60% - akcent 6 2 3 2" xfId="1170" xr:uid="{00000000-0005-0000-0000-00003D020000}"/>
    <cellStyle name="60% - akcent 6 2 4" xfId="221" xr:uid="{00000000-0005-0000-0000-00003E020000}"/>
    <cellStyle name="60% — akcent 6 2 4" xfId="1674" xr:uid="{00000000-0005-0000-0000-00003F020000}"/>
    <cellStyle name="60% - akcent 6 2 4 2" xfId="1171" xr:uid="{00000000-0005-0000-0000-000040020000}"/>
    <cellStyle name="60% - akcent 6 2 5" xfId="222" xr:uid="{00000000-0005-0000-0000-000041020000}"/>
    <cellStyle name="60% — akcent 6 2 5" xfId="1607" xr:uid="{00000000-0005-0000-0000-000042020000}"/>
    <cellStyle name="60% - akcent 6 2 5 2" xfId="1172" xr:uid="{00000000-0005-0000-0000-000043020000}"/>
    <cellStyle name="60% - akcent 6 2 6" xfId="1167" xr:uid="{00000000-0005-0000-0000-000044020000}"/>
    <cellStyle name="60% — akcent 6 2 6" xfId="1722" xr:uid="{00000000-0005-0000-0000-000045020000}"/>
    <cellStyle name="60% — akcent 6 2 7" xfId="1732" xr:uid="{00000000-0005-0000-0000-000046020000}"/>
    <cellStyle name="60% — akcent 6 2 8" xfId="1742" xr:uid="{00000000-0005-0000-0000-000047020000}"/>
    <cellStyle name="60% — akcent 6 2 9" xfId="1711" xr:uid="{00000000-0005-0000-0000-000048020000}"/>
    <cellStyle name="Akcent 1 2" xfId="223" xr:uid="{00000000-0005-0000-0000-000049020000}"/>
    <cellStyle name="Akcent 1 2 2" xfId="224" xr:uid="{00000000-0005-0000-0000-00004A020000}"/>
    <cellStyle name="Akcent 1 2 2 2" xfId="225" xr:uid="{00000000-0005-0000-0000-00004B020000}"/>
    <cellStyle name="Akcent 1 2 2 2 2" xfId="1175" xr:uid="{00000000-0005-0000-0000-00004C020000}"/>
    <cellStyle name="Akcent 1 2 2 3" xfId="226" xr:uid="{00000000-0005-0000-0000-00004D020000}"/>
    <cellStyle name="Akcent 1 2 2 3 2" xfId="1176" xr:uid="{00000000-0005-0000-0000-00004E020000}"/>
    <cellStyle name="Akcent 1 2 2 4" xfId="227" xr:uid="{00000000-0005-0000-0000-00004F020000}"/>
    <cellStyle name="Akcent 1 2 2 4 2" xfId="1177" xr:uid="{00000000-0005-0000-0000-000050020000}"/>
    <cellStyle name="Akcent 1 2 2 5" xfId="1174" xr:uid="{00000000-0005-0000-0000-000051020000}"/>
    <cellStyle name="Akcent 1 2 3" xfId="228" xr:uid="{00000000-0005-0000-0000-000052020000}"/>
    <cellStyle name="Akcent 1 2 3 2" xfId="1178" xr:uid="{00000000-0005-0000-0000-000053020000}"/>
    <cellStyle name="Akcent 1 2 4" xfId="229" xr:uid="{00000000-0005-0000-0000-000054020000}"/>
    <cellStyle name="Akcent 1 2 4 2" xfId="1179" xr:uid="{00000000-0005-0000-0000-000055020000}"/>
    <cellStyle name="Akcent 1 2 5" xfId="230" xr:uid="{00000000-0005-0000-0000-000056020000}"/>
    <cellStyle name="Akcent 1 2 5 2" xfId="1180" xr:uid="{00000000-0005-0000-0000-000057020000}"/>
    <cellStyle name="Akcent 1 2 6" xfId="231" xr:uid="{00000000-0005-0000-0000-000058020000}"/>
    <cellStyle name="Akcent 1 2 6 2" xfId="1181" xr:uid="{00000000-0005-0000-0000-000059020000}"/>
    <cellStyle name="Akcent 1 2 7" xfId="1173" xr:uid="{00000000-0005-0000-0000-00005A020000}"/>
    <cellStyle name="Akcent 2 2" xfId="232" xr:uid="{00000000-0005-0000-0000-00005B020000}"/>
    <cellStyle name="Akcent 2 2 2" xfId="233" xr:uid="{00000000-0005-0000-0000-00005C020000}"/>
    <cellStyle name="Akcent 2 2 2 2" xfId="234" xr:uid="{00000000-0005-0000-0000-00005D020000}"/>
    <cellStyle name="Akcent 2 2 2 2 2" xfId="1184" xr:uid="{00000000-0005-0000-0000-00005E020000}"/>
    <cellStyle name="Akcent 2 2 2 3" xfId="235" xr:uid="{00000000-0005-0000-0000-00005F020000}"/>
    <cellStyle name="Akcent 2 2 2 3 2" xfId="1185" xr:uid="{00000000-0005-0000-0000-000060020000}"/>
    <cellStyle name="Akcent 2 2 2 4" xfId="236" xr:uid="{00000000-0005-0000-0000-000061020000}"/>
    <cellStyle name="Akcent 2 2 2 4 2" xfId="1186" xr:uid="{00000000-0005-0000-0000-000062020000}"/>
    <cellStyle name="Akcent 2 2 2 5" xfId="1183" xr:uid="{00000000-0005-0000-0000-000063020000}"/>
    <cellStyle name="Akcent 2 2 3" xfId="237" xr:uid="{00000000-0005-0000-0000-000064020000}"/>
    <cellStyle name="Akcent 2 2 3 2" xfId="1187" xr:uid="{00000000-0005-0000-0000-000065020000}"/>
    <cellStyle name="Akcent 2 2 4" xfId="238" xr:uid="{00000000-0005-0000-0000-000066020000}"/>
    <cellStyle name="Akcent 2 2 4 2" xfId="1188" xr:uid="{00000000-0005-0000-0000-000067020000}"/>
    <cellStyle name="Akcent 2 2 5" xfId="239" xr:uid="{00000000-0005-0000-0000-000068020000}"/>
    <cellStyle name="Akcent 2 2 5 2" xfId="1189" xr:uid="{00000000-0005-0000-0000-000069020000}"/>
    <cellStyle name="Akcent 2 2 6" xfId="240" xr:uid="{00000000-0005-0000-0000-00006A020000}"/>
    <cellStyle name="Akcent 2 2 6 2" xfId="1190" xr:uid="{00000000-0005-0000-0000-00006B020000}"/>
    <cellStyle name="Akcent 2 2 7" xfId="1182" xr:uid="{00000000-0005-0000-0000-00006C020000}"/>
    <cellStyle name="Akcent 3 2" xfId="241" xr:uid="{00000000-0005-0000-0000-00006D020000}"/>
    <cellStyle name="Akcent 3 2 2" xfId="242" xr:uid="{00000000-0005-0000-0000-00006E020000}"/>
    <cellStyle name="Akcent 3 2 2 2" xfId="243" xr:uid="{00000000-0005-0000-0000-00006F020000}"/>
    <cellStyle name="Akcent 3 2 2 2 2" xfId="1193" xr:uid="{00000000-0005-0000-0000-000070020000}"/>
    <cellStyle name="Akcent 3 2 2 3" xfId="244" xr:uid="{00000000-0005-0000-0000-000071020000}"/>
    <cellStyle name="Akcent 3 2 2 3 2" xfId="1194" xr:uid="{00000000-0005-0000-0000-000072020000}"/>
    <cellStyle name="Akcent 3 2 2 4" xfId="245" xr:uid="{00000000-0005-0000-0000-000073020000}"/>
    <cellStyle name="Akcent 3 2 2 4 2" xfId="1195" xr:uid="{00000000-0005-0000-0000-000074020000}"/>
    <cellStyle name="Akcent 3 2 2 5" xfId="1192" xr:uid="{00000000-0005-0000-0000-000075020000}"/>
    <cellStyle name="Akcent 3 2 3" xfId="246" xr:uid="{00000000-0005-0000-0000-000076020000}"/>
    <cellStyle name="Akcent 3 2 3 2" xfId="1196" xr:uid="{00000000-0005-0000-0000-000077020000}"/>
    <cellStyle name="Akcent 3 2 4" xfId="247" xr:uid="{00000000-0005-0000-0000-000078020000}"/>
    <cellStyle name="Akcent 3 2 4 2" xfId="1197" xr:uid="{00000000-0005-0000-0000-000079020000}"/>
    <cellStyle name="Akcent 3 2 5" xfId="248" xr:uid="{00000000-0005-0000-0000-00007A020000}"/>
    <cellStyle name="Akcent 3 2 5 2" xfId="1198" xr:uid="{00000000-0005-0000-0000-00007B020000}"/>
    <cellStyle name="Akcent 3 2 6" xfId="249" xr:uid="{00000000-0005-0000-0000-00007C020000}"/>
    <cellStyle name="Akcent 3 2 6 2" xfId="1199" xr:uid="{00000000-0005-0000-0000-00007D020000}"/>
    <cellStyle name="Akcent 3 2 7" xfId="1191" xr:uid="{00000000-0005-0000-0000-00007E020000}"/>
    <cellStyle name="Akcent 4 2" xfId="250" xr:uid="{00000000-0005-0000-0000-00007F020000}"/>
    <cellStyle name="Akcent 4 2 2" xfId="251" xr:uid="{00000000-0005-0000-0000-000080020000}"/>
    <cellStyle name="Akcent 4 2 2 2" xfId="252" xr:uid="{00000000-0005-0000-0000-000081020000}"/>
    <cellStyle name="Akcent 4 2 2 2 2" xfId="1202" xr:uid="{00000000-0005-0000-0000-000082020000}"/>
    <cellStyle name="Akcent 4 2 2 3" xfId="1201" xr:uid="{00000000-0005-0000-0000-000083020000}"/>
    <cellStyle name="Akcent 4 2 3" xfId="253" xr:uid="{00000000-0005-0000-0000-000084020000}"/>
    <cellStyle name="Akcent 4 2 3 2" xfId="1203" xr:uid="{00000000-0005-0000-0000-000085020000}"/>
    <cellStyle name="Akcent 4 2 4" xfId="254" xr:uid="{00000000-0005-0000-0000-000086020000}"/>
    <cellStyle name="Akcent 4 2 4 2" xfId="1204" xr:uid="{00000000-0005-0000-0000-000087020000}"/>
    <cellStyle name="Akcent 4 2 5" xfId="255" xr:uid="{00000000-0005-0000-0000-000088020000}"/>
    <cellStyle name="Akcent 4 2 5 2" xfId="1205" xr:uid="{00000000-0005-0000-0000-000089020000}"/>
    <cellStyle name="Akcent 4 2 6" xfId="1200" xr:uid="{00000000-0005-0000-0000-00008A020000}"/>
    <cellStyle name="Akcent 5 2" xfId="256" xr:uid="{00000000-0005-0000-0000-00008B020000}"/>
    <cellStyle name="Akcent 5 2 2" xfId="257" xr:uid="{00000000-0005-0000-0000-00008C020000}"/>
    <cellStyle name="Akcent 5 2 2 2" xfId="1207" xr:uid="{00000000-0005-0000-0000-00008D020000}"/>
    <cellStyle name="Akcent 5 2 3" xfId="258" xr:uid="{00000000-0005-0000-0000-00008E020000}"/>
    <cellStyle name="Akcent 5 2 3 2" xfId="1208" xr:uid="{00000000-0005-0000-0000-00008F020000}"/>
    <cellStyle name="Akcent 5 2 4" xfId="259" xr:uid="{00000000-0005-0000-0000-000090020000}"/>
    <cellStyle name="Akcent 5 2 4 2" xfId="1209" xr:uid="{00000000-0005-0000-0000-000091020000}"/>
    <cellStyle name="Akcent 5 2 5" xfId="260" xr:uid="{00000000-0005-0000-0000-000092020000}"/>
    <cellStyle name="Akcent 5 2 5 2" xfId="1210" xr:uid="{00000000-0005-0000-0000-000093020000}"/>
    <cellStyle name="Akcent 5 2 6" xfId="1206" xr:uid="{00000000-0005-0000-0000-000094020000}"/>
    <cellStyle name="Akcent 6 2" xfId="261" xr:uid="{00000000-0005-0000-0000-000095020000}"/>
    <cellStyle name="Akcent 6 2 2" xfId="262" xr:uid="{00000000-0005-0000-0000-000096020000}"/>
    <cellStyle name="Akcent 6 2 2 2" xfId="263" xr:uid="{00000000-0005-0000-0000-000097020000}"/>
    <cellStyle name="Akcent 6 2 2 2 2" xfId="1213" xr:uid="{00000000-0005-0000-0000-000098020000}"/>
    <cellStyle name="Akcent 6 2 2 3" xfId="264" xr:uid="{00000000-0005-0000-0000-000099020000}"/>
    <cellStyle name="Akcent 6 2 2 3 2" xfId="1214" xr:uid="{00000000-0005-0000-0000-00009A020000}"/>
    <cellStyle name="Akcent 6 2 2 4" xfId="265" xr:uid="{00000000-0005-0000-0000-00009B020000}"/>
    <cellStyle name="Akcent 6 2 2 4 2" xfId="1215" xr:uid="{00000000-0005-0000-0000-00009C020000}"/>
    <cellStyle name="Akcent 6 2 2 5" xfId="1212" xr:uid="{00000000-0005-0000-0000-00009D020000}"/>
    <cellStyle name="Akcent 6 2 3" xfId="266" xr:uid="{00000000-0005-0000-0000-00009E020000}"/>
    <cellStyle name="Akcent 6 2 3 2" xfId="1216" xr:uid="{00000000-0005-0000-0000-00009F020000}"/>
    <cellStyle name="Akcent 6 2 4" xfId="267" xr:uid="{00000000-0005-0000-0000-0000A0020000}"/>
    <cellStyle name="Akcent 6 2 4 2" xfId="1217" xr:uid="{00000000-0005-0000-0000-0000A1020000}"/>
    <cellStyle name="Akcent 6 2 5" xfId="268" xr:uid="{00000000-0005-0000-0000-0000A2020000}"/>
    <cellStyle name="Akcent 6 2 5 2" xfId="1218" xr:uid="{00000000-0005-0000-0000-0000A3020000}"/>
    <cellStyle name="Akcent 6 2 6" xfId="269" xr:uid="{00000000-0005-0000-0000-0000A4020000}"/>
    <cellStyle name="Akcent 6 2 6 2" xfId="1219" xr:uid="{00000000-0005-0000-0000-0000A5020000}"/>
    <cellStyle name="Akcent 6 2 7" xfId="1211" xr:uid="{00000000-0005-0000-0000-0000A6020000}"/>
    <cellStyle name="Celkem" xfId="1554" builtinId="25" customBuiltin="1"/>
    <cellStyle name="Celkem 10" xfId="1409" xr:uid="{00000000-0005-0000-0000-0000A8020000}"/>
    <cellStyle name="Celkem 11" xfId="1410" xr:uid="{00000000-0005-0000-0000-0000A9020000}"/>
    <cellStyle name="Celkem 12" xfId="1411" xr:uid="{00000000-0005-0000-0000-0000AA020000}"/>
    <cellStyle name="Celkem 2" xfId="270" xr:uid="{00000000-0005-0000-0000-0000AB020000}"/>
    <cellStyle name="Celkem 3" xfId="271" xr:uid="{00000000-0005-0000-0000-0000AC020000}"/>
    <cellStyle name="Celkem 4" xfId="272" xr:uid="{00000000-0005-0000-0000-0000AD020000}"/>
    <cellStyle name="Celkem 5" xfId="273" xr:uid="{00000000-0005-0000-0000-0000AE020000}"/>
    <cellStyle name="Celkem 6" xfId="274" xr:uid="{00000000-0005-0000-0000-0000AF020000}"/>
    <cellStyle name="Celkem 7" xfId="275" xr:uid="{00000000-0005-0000-0000-0000B0020000}"/>
    <cellStyle name="Celkem 8" xfId="1412" xr:uid="{00000000-0005-0000-0000-0000B1020000}"/>
    <cellStyle name="Celkem 9" xfId="1413" xr:uid="{00000000-0005-0000-0000-0000B2020000}"/>
    <cellStyle name="Comma 2" xfId="276" xr:uid="{00000000-0005-0000-0000-0000B3020000}"/>
    <cellStyle name="Comma 2 2" xfId="277" xr:uid="{00000000-0005-0000-0000-0000B4020000}"/>
    <cellStyle name="Comma 2 2 2" xfId="278" xr:uid="{00000000-0005-0000-0000-0000B5020000}"/>
    <cellStyle name="Comma 2 3" xfId="279" xr:uid="{00000000-0005-0000-0000-0000B6020000}"/>
    <cellStyle name="Comma 2 3 2" xfId="280" xr:uid="{00000000-0005-0000-0000-0000B7020000}"/>
    <cellStyle name="Comma 2 4" xfId="281" xr:uid="{00000000-0005-0000-0000-0000B8020000}"/>
    <cellStyle name="Comma 2 4 2" xfId="282" xr:uid="{00000000-0005-0000-0000-0000B9020000}"/>
    <cellStyle name="Comma 2 5" xfId="283" xr:uid="{00000000-0005-0000-0000-0000BA020000}"/>
    <cellStyle name="Comma 2 5 2" xfId="284" xr:uid="{00000000-0005-0000-0000-0000BB020000}"/>
    <cellStyle name="Čárka 2" xfId="1539" xr:uid="{00000000-0005-0000-0000-0000BC020000}"/>
    <cellStyle name="Čárka 2 2" xfId="1540" xr:uid="{00000000-0005-0000-0000-0000BD020000}"/>
    <cellStyle name="čárky" xfId="1573" xr:uid="{00000000-0005-0000-0000-0000BE020000}"/>
    <cellStyle name="čárky 2" xfId="285" xr:uid="{00000000-0005-0000-0000-0000BF020000}"/>
    <cellStyle name="čárky 3" xfId="286" xr:uid="{00000000-0005-0000-0000-0000C0020000}"/>
    <cellStyle name="čárky 3 2" xfId="287" xr:uid="{00000000-0005-0000-0000-0000C1020000}"/>
    <cellStyle name="čárky 3 3" xfId="288" xr:uid="{00000000-0005-0000-0000-0000C2020000}"/>
    <cellStyle name="čárky 3 3 2" xfId="289" xr:uid="{00000000-0005-0000-0000-0000C3020000}"/>
    <cellStyle name="čárky 4" xfId="290" xr:uid="{00000000-0005-0000-0000-0000C4020000}"/>
    <cellStyle name="čárky 4 2" xfId="291" xr:uid="{00000000-0005-0000-0000-0000C5020000}"/>
    <cellStyle name="čárky 4 2 2" xfId="292" xr:uid="{00000000-0005-0000-0000-0000C6020000}"/>
    <cellStyle name="čárky 4 3" xfId="293" xr:uid="{00000000-0005-0000-0000-0000C7020000}"/>
    <cellStyle name="čárky 5" xfId="294" xr:uid="{00000000-0005-0000-0000-0000C8020000}"/>
    <cellStyle name="čárky 5 2" xfId="295" xr:uid="{00000000-0005-0000-0000-0000C9020000}"/>
    <cellStyle name="čárky 5 2 2" xfId="296" xr:uid="{00000000-0005-0000-0000-0000CA020000}"/>
    <cellStyle name="čárky 5 3" xfId="297" xr:uid="{00000000-0005-0000-0000-0000CB020000}"/>
    <cellStyle name="Dane wejściowe 2" xfId="298" xr:uid="{00000000-0005-0000-0000-0000CC020000}"/>
    <cellStyle name="Dane wejściowe 2 2" xfId="299" xr:uid="{00000000-0005-0000-0000-0000CD020000}"/>
    <cellStyle name="Dane wejściowe 2 2 2" xfId="300" xr:uid="{00000000-0005-0000-0000-0000CE020000}"/>
    <cellStyle name="Dane wejściowe 2 2 2 2" xfId="1222" xr:uid="{00000000-0005-0000-0000-0000CF020000}"/>
    <cellStyle name="Dane wejściowe 2 2 3" xfId="1221" xr:uid="{00000000-0005-0000-0000-0000D0020000}"/>
    <cellStyle name="Dane wejściowe 2 3" xfId="301" xr:uid="{00000000-0005-0000-0000-0000D1020000}"/>
    <cellStyle name="Dane wejściowe 2 3 2" xfId="1223" xr:uid="{00000000-0005-0000-0000-0000D2020000}"/>
    <cellStyle name="Dane wejściowe 2 4" xfId="302" xr:uid="{00000000-0005-0000-0000-0000D3020000}"/>
    <cellStyle name="Dane wejściowe 2 4 2" xfId="1224" xr:uid="{00000000-0005-0000-0000-0000D4020000}"/>
    <cellStyle name="Dane wejściowe 2 5" xfId="303" xr:uid="{00000000-0005-0000-0000-0000D5020000}"/>
    <cellStyle name="Dane wejściowe 2 5 2" xfId="1225" xr:uid="{00000000-0005-0000-0000-0000D6020000}"/>
    <cellStyle name="Dane wejściowe 2 6" xfId="1220" xr:uid="{00000000-0005-0000-0000-0000D7020000}"/>
    <cellStyle name="Dane wyjściowe 2" xfId="304" xr:uid="{00000000-0005-0000-0000-0000D8020000}"/>
    <cellStyle name="Dane wyjściowe 2 2" xfId="305" xr:uid="{00000000-0005-0000-0000-0000D9020000}"/>
    <cellStyle name="Dane wyjściowe 2 2 2" xfId="306" xr:uid="{00000000-0005-0000-0000-0000DA020000}"/>
    <cellStyle name="Dane wyjściowe 2 2 2 2" xfId="1228" xr:uid="{00000000-0005-0000-0000-0000DB020000}"/>
    <cellStyle name="Dane wyjściowe 2 2 3" xfId="1227" xr:uid="{00000000-0005-0000-0000-0000DC020000}"/>
    <cellStyle name="Dane wyjściowe 2 3" xfId="307" xr:uid="{00000000-0005-0000-0000-0000DD020000}"/>
    <cellStyle name="Dane wyjściowe 2 3 2" xfId="1229" xr:uid="{00000000-0005-0000-0000-0000DE020000}"/>
    <cellStyle name="Dane wyjściowe 2 4" xfId="308" xr:uid="{00000000-0005-0000-0000-0000DF020000}"/>
    <cellStyle name="Dane wyjściowe 2 4 2" xfId="1230" xr:uid="{00000000-0005-0000-0000-0000E0020000}"/>
    <cellStyle name="Dane wyjściowe 2 5" xfId="309" xr:uid="{00000000-0005-0000-0000-0000E1020000}"/>
    <cellStyle name="Dane wyjściowe 2 5 2" xfId="1231" xr:uid="{00000000-0005-0000-0000-0000E2020000}"/>
    <cellStyle name="Dane wyjściowe 2 6" xfId="1226" xr:uid="{00000000-0005-0000-0000-0000E3020000}"/>
    <cellStyle name="Dobre 2" xfId="310" xr:uid="{00000000-0005-0000-0000-0000E4020000}"/>
    <cellStyle name="Dobre 2 2" xfId="311" xr:uid="{00000000-0005-0000-0000-0000E5020000}"/>
    <cellStyle name="Dobre 2 2 2" xfId="312" xr:uid="{00000000-0005-0000-0000-0000E6020000}"/>
    <cellStyle name="Dobre 2 2 2 2" xfId="1234" xr:uid="{00000000-0005-0000-0000-0000E7020000}"/>
    <cellStyle name="Dobre 2 2 3" xfId="313" xr:uid="{00000000-0005-0000-0000-0000E8020000}"/>
    <cellStyle name="Dobre 2 2 3 2" xfId="1235" xr:uid="{00000000-0005-0000-0000-0000E9020000}"/>
    <cellStyle name="Dobre 2 2 4" xfId="314" xr:uid="{00000000-0005-0000-0000-0000EA020000}"/>
    <cellStyle name="Dobre 2 2 4 2" xfId="1236" xr:uid="{00000000-0005-0000-0000-0000EB020000}"/>
    <cellStyle name="Dobre 2 2 5" xfId="1233" xr:uid="{00000000-0005-0000-0000-0000EC020000}"/>
    <cellStyle name="Dobre 2 3" xfId="315" xr:uid="{00000000-0005-0000-0000-0000ED020000}"/>
    <cellStyle name="Dobre 2 3 2" xfId="1237" xr:uid="{00000000-0005-0000-0000-0000EE020000}"/>
    <cellStyle name="Dobre 2 4" xfId="316" xr:uid="{00000000-0005-0000-0000-0000EF020000}"/>
    <cellStyle name="Dobre 2 4 2" xfId="1238" xr:uid="{00000000-0005-0000-0000-0000F0020000}"/>
    <cellStyle name="Dobre 2 5" xfId="317" xr:uid="{00000000-0005-0000-0000-0000F1020000}"/>
    <cellStyle name="Dobre 2 5 2" xfId="1239" xr:uid="{00000000-0005-0000-0000-0000F2020000}"/>
    <cellStyle name="Dobre 2 6" xfId="318" xr:uid="{00000000-0005-0000-0000-0000F3020000}"/>
    <cellStyle name="Dobre 2 6 2" xfId="1240" xr:uid="{00000000-0005-0000-0000-0000F4020000}"/>
    <cellStyle name="Dobre 2 7" xfId="1232" xr:uid="{00000000-0005-0000-0000-0000F5020000}"/>
    <cellStyle name="Dziesiętny 2" xfId="319" xr:uid="{00000000-0005-0000-0000-0000F6020000}"/>
    <cellStyle name="Dziesiętny 2 2" xfId="320" xr:uid="{00000000-0005-0000-0000-0000F7020000}"/>
    <cellStyle name="Dziesiętny 2 3" xfId="1027" xr:uid="{00000000-0005-0000-0000-0000F8020000}"/>
    <cellStyle name="Dziesiętny 2 4" xfId="1646" xr:uid="{00000000-0005-0000-0000-0000F9020000}"/>
    <cellStyle name="Dziesiętny 2 5" xfId="1663" xr:uid="{00000000-0005-0000-0000-0000FA020000}"/>
    <cellStyle name="Dziesiętny 2 6" xfId="1676" xr:uid="{00000000-0005-0000-0000-0000FB020000}"/>
    <cellStyle name="Dziesiętny 2 7" xfId="1576" xr:uid="{00000000-0005-0000-0000-0000FC020000}"/>
    <cellStyle name="Euro" xfId="321" xr:uid="{00000000-0005-0000-0000-0000FD020000}"/>
    <cellStyle name="Euro 2" xfId="322" xr:uid="{00000000-0005-0000-0000-0000FE020000}"/>
    <cellStyle name="Euro 3" xfId="323" xr:uid="{00000000-0005-0000-0000-0000FF020000}"/>
    <cellStyle name="Euro 4" xfId="324" xr:uid="{00000000-0005-0000-0000-000000030000}"/>
    <cellStyle name="Excel Built-in Normal" xfId="1502" xr:uid="{00000000-0005-0000-0000-000001030000}"/>
    <cellStyle name="Ezres 2" xfId="1347" xr:uid="{00000000-0005-0000-0000-000002030000}"/>
    <cellStyle name="Hypertextový odkaz 2" xfId="1496" xr:uid="{00000000-0005-0000-0000-000003030000}"/>
    <cellStyle name="Chybně 2" xfId="325" xr:uid="{00000000-0005-0000-0000-000005030000}"/>
    <cellStyle name="Chybně 3" xfId="326" xr:uid="{00000000-0005-0000-0000-000006030000}"/>
    <cellStyle name="Chybně 4" xfId="327" xr:uid="{00000000-0005-0000-0000-000007030000}"/>
    <cellStyle name="Chybně 5" xfId="328" xr:uid="{00000000-0005-0000-0000-000008030000}"/>
    <cellStyle name="Chybně 6" xfId="329" xr:uid="{00000000-0005-0000-0000-000009030000}"/>
    <cellStyle name="Chybně 7" xfId="330" xr:uid="{00000000-0005-0000-0000-00000A030000}"/>
    <cellStyle name="Komórka połączona 2" xfId="331" xr:uid="{00000000-0005-0000-0000-00000B030000}"/>
    <cellStyle name="Komórka połączona 2 2" xfId="332" xr:uid="{00000000-0005-0000-0000-00000C030000}"/>
    <cellStyle name="Komórka połączona 2 2 2" xfId="333" xr:uid="{00000000-0005-0000-0000-00000D030000}"/>
    <cellStyle name="Komórka połączona 2 2 3" xfId="334" xr:uid="{00000000-0005-0000-0000-00000E030000}"/>
    <cellStyle name="Komórka połączona 2 2 3 2" xfId="335" xr:uid="{00000000-0005-0000-0000-00000F030000}"/>
    <cellStyle name="Komórka połączona 2 2 4" xfId="336" xr:uid="{00000000-0005-0000-0000-000010030000}"/>
    <cellStyle name="Komórka połączona 2 2 4 2" xfId="337" xr:uid="{00000000-0005-0000-0000-000011030000}"/>
    <cellStyle name="Komórka połączona 2 2 5" xfId="338" xr:uid="{00000000-0005-0000-0000-000012030000}"/>
    <cellStyle name="Komórka połączona 2 2 5 2" xfId="339" xr:uid="{00000000-0005-0000-0000-000013030000}"/>
    <cellStyle name="Komórka połączona 2 3" xfId="340" xr:uid="{00000000-0005-0000-0000-000014030000}"/>
    <cellStyle name="Komórka połączona 2 3 2" xfId="341" xr:uid="{00000000-0005-0000-0000-000015030000}"/>
    <cellStyle name="Komórka połączona 2 4" xfId="342" xr:uid="{00000000-0005-0000-0000-000016030000}"/>
    <cellStyle name="Komórka połączona 2 4 2" xfId="343" xr:uid="{00000000-0005-0000-0000-000017030000}"/>
    <cellStyle name="Komórka połączona 2 5" xfId="344" xr:uid="{00000000-0005-0000-0000-000018030000}"/>
    <cellStyle name="Komórka połączona 2 5 2" xfId="345" xr:uid="{00000000-0005-0000-0000-000019030000}"/>
    <cellStyle name="Komórka połączona 2 6" xfId="346" xr:uid="{00000000-0005-0000-0000-00001A030000}"/>
    <cellStyle name="Komórka połączona 2 6 2" xfId="347" xr:uid="{00000000-0005-0000-0000-00001B030000}"/>
    <cellStyle name="Komórka zaznaczona 2" xfId="348" xr:uid="{00000000-0005-0000-0000-00001C030000}"/>
    <cellStyle name="Komórka zaznaczona 2 2" xfId="349" xr:uid="{00000000-0005-0000-0000-00001D030000}"/>
    <cellStyle name="Komórka zaznaczona 2 2 2" xfId="1242" xr:uid="{00000000-0005-0000-0000-00001E030000}"/>
    <cellStyle name="Komórka zaznaczona 2 3" xfId="350" xr:uid="{00000000-0005-0000-0000-00001F030000}"/>
    <cellStyle name="Komórka zaznaczona 2 3 2" xfId="1243" xr:uid="{00000000-0005-0000-0000-000020030000}"/>
    <cellStyle name="Komórka zaznaczona 2 4" xfId="351" xr:uid="{00000000-0005-0000-0000-000021030000}"/>
    <cellStyle name="Komórka zaznaczona 2 4 2" xfId="1244" xr:uid="{00000000-0005-0000-0000-000022030000}"/>
    <cellStyle name="Komórka zaznaczona 2 5" xfId="352" xr:uid="{00000000-0005-0000-0000-000023030000}"/>
    <cellStyle name="Komórka zaznaczona 2 5 2" xfId="1245" xr:uid="{00000000-0005-0000-0000-000024030000}"/>
    <cellStyle name="Komórka zaznaczona 2 6" xfId="1241" xr:uid="{00000000-0005-0000-0000-000025030000}"/>
    <cellStyle name="Kontrolní buňka" xfId="353" builtinId="23" customBuiltin="1"/>
    <cellStyle name="Měna 2" xfId="1497" xr:uid="{00000000-0005-0000-0000-000027030000}"/>
    <cellStyle name="Měna 3" xfId="1498" xr:uid="{00000000-0005-0000-0000-000028030000}"/>
    <cellStyle name="měny" xfId="1564" xr:uid="{00000000-0005-0000-0000-000029030000}"/>
    <cellStyle name="měny 2" xfId="1028" xr:uid="{00000000-0005-0000-0000-00002A030000}"/>
    <cellStyle name="Nadpis 1" xfId="1546" builtinId="16" customBuiltin="1"/>
    <cellStyle name="Nadpis 1 10" xfId="1414" xr:uid="{00000000-0005-0000-0000-00002C030000}"/>
    <cellStyle name="Nadpis 1 11" xfId="1415" xr:uid="{00000000-0005-0000-0000-00002D030000}"/>
    <cellStyle name="Nadpis 1 12" xfId="1416" xr:uid="{00000000-0005-0000-0000-00002E030000}"/>
    <cellStyle name="Nadpis 1 2" xfId="354" xr:uid="{00000000-0005-0000-0000-00002F030000}"/>
    <cellStyle name="Nadpis 1 2 2" xfId="1541" xr:uid="{00000000-0005-0000-0000-000030030000}"/>
    <cellStyle name="Nadpis 1 3" xfId="355" xr:uid="{00000000-0005-0000-0000-000031030000}"/>
    <cellStyle name="Nadpis 1 3 2" xfId="356" xr:uid="{00000000-0005-0000-0000-000032030000}"/>
    <cellStyle name="Nadpis 1 4" xfId="357" xr:uid="{00000000-0005-0000-0000-000033030000}"/>
    <cellStyle name="Nadpis 1 4 2" xfId="1246" xr:uid="{00000000-0005-0000-0000-000034030000}"/>
    <cellStyle name="Nadpis 1 5" xfId="358" xr:uid="{00000000-0005-0000-0000-000035030000}"/>
    <cellStyle name="Nadpis 1 5 2" xfId="1247" xr:uid="{00000000-0005-0000-0000-000036030000}"/>
    <cellStyle name="Nadpis 1 6" xfId="359" xr:uid="{00000000-0005-0000-0000-000037030000}"/>
    <cellStyle name="Nadpis 1 6 2" xfId="1248" xr:uid="{00000000-0005-0000-0000-000038030000}"/>
    <cellStyle name="Nadpis 1 7" xfId="360" xr:uid="{00000000-0005-0000-0000-000039030000}"/>
    <cellStyle name="Nadpis 1 7 2" xfId="1249" xr:uid="{00000000-0005-0000-0000-00003A030000}"/>
    <cellStyle name="Nadpis 1 8" xfId="1417" xr:uid="{00000000-0005-0000-0000-00003B030000}"/>
    <cellStyle name="Nadpis 1 9" xfId="1418" xr:uid="{00000000-0005-0000-0000-00003C030000}"/>
    <cellStyle name="Nadpis 2" xfId="1547" builtinId="17" customBuiltin="1"/>
    <cellStyle name="Nadpis 2 10" xfId="1419" xr:uid="{00000000-0005-0000-0000-00003E030000}"/>
    <cellStyle name="Nadpis 2 11" xfId="1420" xr:uid="{00000000-0005-0000-0000-00003F030000}"/>
    <cellStyle name="Nadpis 2 12" xfId="1421" xr:uid="{00000000-0005-0000-0000-000040030000}"/>
    <cellStyle name="Nadpis 2 2" xfId="361" xr:uid="{00000000-0005-0000-0000-000041030000}"/>
    <cellStyle name="Nadpis 2 3" xfId="362" xr:uid="{00000000-0005-0000-0000-000042030000}"/>
    <cellStyle name="Nadpis 2 3 2" xfId="363" xr:uid="{00000000-0005-0000-0000-000043030000}"/>
    <cellStyle name="Nadpis 2 4" xfId="364" xr:uid="{00000000-0005-0000-0000-000044030000}"/>
    <cellStyle name="Nadpis 2 4 2" xfId="1250" xr:uid="{00000000-0005-0000-0000-000045030000}"/>
    <cellStyle name="Nadpis 2 5" xfId="365" xr:uid="{00000000-0005-0000-0000-000046030000}"/>
    <cellStyle name="Nadpis 2 5 2" xfId="1251" xr:uid="{00000000-0005-0000-0000-000047030000}"/>
    <cellStyle name="Nadpis 2 6" xfId="366" xr:uid="{00000000-0005-0000-0000-000048030000}"/>
    <cellStyle name="Nadpis 2 6 2" xfId="1252" xr:uid="{00000000-0005-0000-0000-000049030000}"/>
    <cellStyle name="Nadpis 2 7" xfId="367" xr:uid="{00000000-0005-0000-0000-00004A030000}"/>
    <cellStyle name="Nadpis 2 7 2" xfId="1253" xr:uid="{00000000-0005-0000-0000-00004B030000}"/>
    <cellStyle name="Nadpis 2 8" xfId="1422" xr:uid="{00000000-0005-0000-0000-00004C030000}"/>
    <cellStyle name="Nadpis 2 9" xfId="1423" xr:uid="{00000000-0005-0000-0000-00004D030000}"/>
    <cellStyle name="Nadpis 3" xfId="1548" builtinId="18" customBuiltin="1"/>
    <cellStyle name="Nadpis 3 10" xfId="1424" xr:uid="{00000000-0005-0000-0000-00004F030000}"/>
    <cellStyle name="Nadpis 3 11" xfId="1425" xr:uid="{00000000-0005-0000-0000-000050030000}"/>
    <cellStyle name="Nadpis 3 12" xfId="1426" xr:uid="{00000000-0005-0000-0000-000051030000}"/>
    <cellStyle name="Nadpis 3 2" xfId="368" xr:uid="{00000000-0005-0000-0000-000052030000}"/>
    <cellStyle name="Nadpis 3 2 2" xfId="1542" xr:uid="{00000000-0005-0000-0000-000053030000}"/>
    <cellStyle name="Nadpis 3 3" xfId="369" xr:uid="{00000000-0005-0000-0000-000054030000}"/>
    <cellStyle name="Nadpis 3 3 2" xfId="370" xr:uid="{00000000-0005-0000-0000-000055030000}"/>
    <cellStyle name="Nadpis 3 4" xfId="371" xr:uid="{00000000-0005-0000-0000-000056030000}"/>
    <cellStyle name="Nadpis 3 4 2" xfId="1254" xr:uid="{00000000-0005-0000-0000-000057030000}"/>
    <cellStyle name="Nadpis 3 5" xfId="372" xr:uid="{00000000-0005-0000-0000-000058030000}"/>
    <cellStyle name="Nadpis 3 5 2" xfId="1255" xr:uid="{00000000-0005-0000-0000-000059030000}"/>
    <cellStyle name="Nadpis 3 6" xfId="373" xr:uid="{00000000-0005-0000-0000-00005A030000}"/>
    <cellStyle name="Nadpis 3 6 2" xfId="1256" xr:uid="{00000000-0005-0000-0000-00005B030000}"/>
    <cellStyle name="Nadpis 3 7" xfId="374" xr:uid="{00000000-0005-0000-0000-00005C030000}"/>
    <cellStyle name="Nadpis 3 7 2" xfId="1257" xr:uid="{00000000-0005-0000-0000-00005D030000}"/>
    <cellStyle name="Nadpis 3 8" xfId="1427" xr:uid="{00000000-0005-0000-0000-00005E030000}"/>
    <cellStyle name="Nadpis 3 9" xfId="1428" xr:uid="{00000000-0005-0000-0000-00005F030000}"/>
    <cellStyle name="Nadpis 4" xfId="1549" builtinId="19" customBuiltin="1"/>
    <cellStyle name="Nadpis 4 2" xfId="375" xr:uid="{00000000-0005-0000-0000-000061030000}"/>
    <cellStyle name="Nadpis 4 2 2" xfId="1543" xr:uid="{00000000-0005-0000-0000-000062030000}"/>
    <cellStyle name="Nadpis 4 3" xfId="376" xr:uid="{00000000-0005-0000-0000-000063030000}"/>
    <cellStyle name="Nadpis 4 3 2" xfId="377" xr:uid="{00000000-0005-0000-0000-000064030000}"/>
    <cellStyle name="Nadpis 4 4" xfId="378" xr:uid="{00000000-0005-0000-0000-000065030000}"/>
    <cellStyle name="Nadpis 4 4 2" xfId="1258" xr:uid="{00000000-0005-0000-0000-000066030000}"/>
    <cellStyle name="Nadpis 4 5" xfId="1429" xr:uid="{00000000-0005-0000-0000-000067030000}"/>
    <cellStyle name="Nadpis 4 6" xfId="1430" xr:uid="{00000000-0005-0000-0000-000068030000}"/>
    <cellStyle name="Nadpis 4 7" xfId="1431" xr:uid="{00000000-0005-0000-0000-000069030000}"/>
    <cellStyle name="Nadpis 4 8" xfId="1432" xr:uid="{00000000-0005-0000-0000-00006A030000}"/>
    <cellStyle name="Nadpis 4 9" xfId="1433" xr:uid="{00000000-0005-0000-0000-00006B030000}"/>
    <cellStyle name="Nagłówek 1 2" xfId="379" xr:uid="{00000000-0005-0000-0000-00006C030000}"/>
    <cellStyle name="Nagłówek 1 2 2" xfId="380" xr:uid="{00000000-0005-0000-0000-00006D030000}"/>
    <cellStyle name="Nagłówek 1 2 2 2" xfId="381" xr:uid="{00000000-0005-0000-0000-00006E030000}"/>
    <cellStyle name="Nagłówek 1 2 2 3" xfId="382" xr:uid="{00000000-0005-0000-0000-00006F030000}"/>
    <cellStyle name="Nagłówek 1 2 2 3 2" xfId="1259" xr:uid="{00000000-0005-0000-0000-000070030000}"/>
    <cellStyle name="Nagłówek 1 2 2 4" xfId="383" xr:uid="{00000000-0005-0000-0000-000071030000}"/>
    <cellStyle name="Nagłówek 1 2 2 4 2" xfId="1260" xr:uid="{00000000-0005-0000-0000-000072030000}"/>
    <cellStyle name="Nagłówek 1 2 2 5" xfId="384" xr:uid="{00000000-0005-0000-0000-000073030000}"/>
    <cellStyle name="Nagłówek 1 2 2 5 2" xfId="1261" xr:uid="{00000000-0005-0000-0000-000074030000}"/>
    <cellStyle name="Nagłówek 1 2 3" xfId="385" xr:uid="{00000000-0005-0000-0000-000075030000}"/>
    <cellStyle name="Nagłówek 1 2 3 2" xfId="1262" xr:uid="{00000000-0005-0000-0000-000076030000}"/>
    <cellStyle name="Nagłówek 1 2 4" xfId="386" xr:uid="{00000000-0005-0000-0000-000077030000}"/>
    <cellStyle name="Nagłówek 1 2 4 2" xfId="1263" xr:uid="{00000000-0005-0000-0000-000078030000}"/>
    <cellStyle name="Nagłówek 1 2 5" xfId="387" xr:uid="{00000000-0005-0000-0000-000079030000}"/>
    <cellStyle name="Nagłówek 1 2 5 2" xfId="1264" xr:uid="{00000000-0005-0000-0000-00007A030000}"/>
    <cellStyle name="Nagłówek 1 2 6" xfId="388" xr:uid="{00000000-0005-0000-0000-00007B030000}"/>
    <cellStyle name="Nagłówek 1 2 6 2" xfId="1265" xr:uid="{00000000-0005-0000-0000-00007C030000}"/>
    <cellStyle name="Nagłówek 2 2" xfId="389" xr:uid="{00000000-0005-0000-0000-00007D030000}"/>
    <cellStyle name="Nagłówek 2 2 2" xfId="390" xr:uid="{00000000-0005-0000-0000-00007E030000}"/>
    <cellStyle name="Nagłówek 2 2 2 2" xfId="391" xr:uid="{00000000-0005-0000-0000-00007F030000}"/>
    <cellStyle name="Nagłówek 2 2 2 3" xfId="392" xr:uid="{00000000-0005-0000-0000-000080030000}"/>
    <cellStyle name="Nagłówek 2 2 2 3 2" xfId="1266" xr:uid="{00000000-0005-0000-0000-000081030000}"/>
    <cellStyle name="Nagłówek 2 2 2 4" xfId="393" xr:uid="{00000000-0005-0000-0000-000082030000}"/>
    <cellStyle name="Nagłówek 2 2 2 4 2" xfId="1267" xr:uid="{00000000-0005-0000-0000-000083030000}"/>
    <cellStyle name="Nagłówek 2 2 2 5" xfId="394" xr:uid="{00000000-0005-0000-0000-000084030000}"/>
    <cellStyle name="Nagłówek 2 2 2 5 2" xfId="1268" xr:uid="{00000000-0005-0000-0000-000085030000}"/>
    <cellStyle name="Nagłówek 2 2 3" xfId="395" xr:uid="{00000000-0005-0000-0000-000086030000}"/>
    <cellStyle name="Nagłówek 2 2 3 2" xfId="1269" xr:uid="{00000000-0005-0000-0000-000087030000}"/>
    <cellStyle name="Nagłówek 2 2 4" xfId="396" xr:uid="{00000000-0005-0000-0000-000088030000}"/>
    <cellStyle name="Nagłówek 2 2 4 2" xfId="1270" xr:uid="{00000000-0005-0000-0000-000089030000}"/>
    <cellStyle name="Nagłówek 2 2 5" xfId="397" xr:uid="{00000000-0005-0000-0000-00008A030000}"/>
    <cellStyle name="Nagłówek 2 2 5 2" xfId="1271" xr:uid="{00000000-0005-0000-0000-00008B030000}"/>
    <cellStyle name="Nagłówek 2 2 6" xfId="398" xr:uid="{00000000-0005-0000-0000-00008C030000}"/>
    <cellStyle name="Nagłówek 2 2 6 2" xfId="1272" xr:uid="{00000000-0005-0000-0000-00008D030000}"/>
    <cellStyle name="Nagłówek 3 2" xfId="399" xr:uid="{00000000-0005-0000-0000-00008E030000}"/>
    <cellStyle name="Nagłówek 3 2 2" xfId="400" xr:uid="{00000000-0005-0000-0000-00008F030000}"/>
    <cellStyle name="Nagłówek 3 2 2 2" xfId="401" xr:uid="{00000000-0005-0000-0000-000090030000}"/>
    <cellStyle name="Nagłówek 3 2 2 3" xfId="402" xr:uid="{00000000-0005-0000-0000-000091030000}"/>
    <cellStyle name="Nagłówek 3 2 2 3 2" xfId="1273" xr:uid="{00000000-0005-0000-0000-000092030000}"/>
    <cellStyle name="Nagłówek 3 2 2 4" xfId="403" xr:uid="{00000000-0005-0000-0000-000093030000}"/>
    <cellStyle name="Nagłówek 3 2 2 4 2" xfId="1274" xr:uid="{00000000-0005-0000-0000-000094030000}"/>
    <cellStyle name="Nagłówek 3 2 2 5" xfId="404" xr:uid="{00000000-0005-0000-0000-000095030000}"/>
    <cellStyle name="Nagłówek 3 2 2 5 2" xfId="1275" xr:uid="{00000000-0005-0000-0000-000096030000}"/>
    <cellStyle name="Nagłówek 3 2 3" xfId="405" xr:uid="{00000000-0005-0000-0000-000097030000}"/>
    <cellStyle name="Nagłówek 3 2 3 2" xfId="1276" xr:uid="{00000000-0005-0000-0000-000098030000}"/>
    <cellStyle name="Nagłówek 3 2 4" xfId="406" xr:uid="{00000000-0005-0000-0000-000099030000}"/>
    <cellStyle name="Nagłówek 3 2 4 2" xfId="1277" xr:uid="{00000000-0005-0000-0000-00009A030000}"/>
    <cellStyle name="Nagłówek 3 2 5" xfId="407" xr:uid="{00000000-0005-0000-0000-00009B030000}"/>
    <cellStyle name="Nagłówek 3 2 5 2" xfId="1278" xr:uid="{00000000-0005-0000-0000-00009C030000}"/>
    <cellStyle name="Nagłówek 3 2 6" xfId="408" xr:uid="{00000000-0005-0000-0000-00009D030000}"/>
    <cellStyle name="Nagłówek 3 2 6 2" xfId="1279" xr:uid="{00000000-0005-0000-0000-00009E030000}"/>
    <cellStyle name="Nagłówek 4 2" xfId="409" xr:uid="{00000000-0005-0000-0000-00009F030000}"/>
    <cellStyle name="Nagłówek 4 2 2" xfId="410" xr:uid="{00000000-0005-0000-0000-0000A0030000}"/>
    <cellStyle name="Nagłówek 4 2 2 2" xfId="411" xr:uid="{00000000-0005-0000-0000-0000A1030000}"/>
    <cellStyle name="Nagłówek 4 2 2 3" xfId="412" xr:uid="{00000000-0005-0000-0000-0000A2030000}"/>
    <cellStyle name="Nagłówek 4 2 2 3 2" xfId="1280" xr:uid="{00000000-0005-0000-0000-0000A3030000}"/>
    <cellStyle name="Nagłówek 4 2 3" xfId="413" xr:uid="{00000000-0005-0000-0000-0000A4030000}"/>
    <cellStyle name="Nagłówek 4 2 3 2" xfId="1281" xr:uid="{00000000-0005-0000-0000-0000A5030000}"/>
    <cellStyle name="Nagłówek 4 2 4" xfId="414" xr:uid="{00000000-0005-0000-0000-0000A6030000}"/>
    <cellStyle name="Nagłówek 4 2 4 2" xfId="1282" xr:uid="{00000000-0005-0000-0000-0000A7030000}"/>
    <cellStyle name="Nagłówek 4 2 5" xfId="415" xr:uid="{00000000-0005-0000-0000-0000A8030000}"/>
    <cellStyle name="Nagłówek 4 2 5 2" xfId="1283" xr:uid="{00000000-0005-0000-0000-0000A9030000}"/>
    <cellStyle name="Název" xfId="1565" xr:uid="{00000000-0005-0000-0000-0000AA030000}"/>
    <cellStyle name="Název 10" xfId="1620" xr:uid="{00000000-0005-0000-0000-0000AB030000}"/>
    <cellStyle name="Název 11" xfId="1623" xr:uid="{00000000-0005-0000-0000-0000AC030000}"/>
    <cellStyle name="Název 12" xfId="1621" xr:uid="{00000000-0005-0000-0000-0000AD030000}"/>
    <cellStyle name="Název 2" xfId="416" xr:uid="{00000000-0005-0000-0000-0000AE030000}"/>
    <cellStyle name="Název 2 2" xfId="1544" xr:uid="{00000000-0005-0000-0000-0000AF030000}"/>
    <cellStyle name="Název 3" xfId="417" xr:uid="{00000000-0005-0000-0000-0000B0030000}"/>
    <cellStyle name="Název 3 2" xfId="418" xr:uid="{00000000-0005-0000-0000-0000B1030000}"/>
    <cellStyle name="Název 4" xfId="419" xr:uid="{00000000-0005-0000-0000-0000B2030000}"/>
    <cellStyle name="Název 4 2" xfId="1284" xr:uid="{00000000-0005-0000-0000-0000B3030000}"/>
    <cellStyle name="Název 5" xfId="1434" xr:uid="{00000000-0005-0000-0000-0000B4030000}"/>
    <cellStyle name="Název 6" xfId="1435" xr:uid="{00000000-0005-0000-0000-0000B5030000}"/>
    <cellStyle name="Název 7" xfId="1436" xr:uid="{00000000-0005-0000-0000-0000B6030000}"/>
    <cellStyle name="Název 8" xfId="1437" xr:uid="{00000000-0005-0000-0000-0000B7030000}"/>
    <cellStyle name="Název 9" xfId="1438" xr:uid="{00000000-0005-0000-0000-0000B8030000}"/>
    <cellStyle name="Neutralne 2" xfId="420" xr:uid="{00000000-0005-0000-0000-0000B9030000}"/>
    <cellStyle name="Neutralne 2 2" xfId="421" xr:uid="{00000000-0005-0000-0000-0000BA030000}"/>
    <cellStyle name="Neutralne 2 2 2" xfId="422" xr:uid="{00000000-0005-0000-0000-0000BB030000}"/>
    <cellStyle name="Neutralne 2 2 2 2" xfId="1287" xr:uid="{00000000-0005-0000-0000-0000BC030000}"/>
    <cellStyle name="Neutralne 2 2 3" xfId="423" xr:uid="{00000000-0005-0000-0000-0000BD030000}"/>
    <cellStyle name="Neutralne 2 2 3 2" xfId="1288" xr:uid="{00000000-0005-0000-0000-0000BE030000}"/>
    <cellStyle name="Neutralne 2 2 4" xfId="424" xr:uid="{00000000-0005-0000-0000-0000BF030000}"/>
    <cellStyle name="Neutralne 2 2 4 2" xfId="1289" xr:uid="{00000000-0005-0000-0000-0000C0030000}"/>
    <cellStyle name="Neutralne 2 2 5" xfId="1286" xr:uid="{00000000-0005-0000-0000-0000C1030000}"/>
    <cellStyle name="Neutralne 2 3" xfId="425" xr:uid="{00000000-0005-0000-0000-0000C2030000}"/>
    <cellStyle name="Neutralne 2 3 2" xfId="1290" xr:uid="{00000000-0005-0000-0000-0000C3030000}"/>
    <cellStyle name="Neutralne 2 4" xfId="426" xr:uid="{00000000-0005-0000-0000-0000C4030000}"/>
    <cellStyle name="Neutralne 2 4 2" xfId="1291" xr:uid="{00000000-0005-0000-0000-0000C5030000}"/>
    <cellStyle name="Neutralne 2 5" xfId="427" xr:uid="{00000000-0005-0000-0000-0000C6030000}"/>
    <cellStyle name="Neutralne 2 5 2" xfId="1292" xr:uid="{00000000-0005-0000-0000-0000C7030000}"/>
    <cellStyle name="Neutralne 2 6" xfId="428" xr:uid="{00000000-0005-0000-0000-0000C8030000}"/>
    <cellStyle name="Neutralne 2 6 2" xfId="1293" xr:uid="{00000000-0005-0000-0000-0000C9030000}"/>
    <cellStyle name="Neutralne 2 7" xfId="1285" xr:uid="{00000000-0005-0000-0000-0000CA030000}"/>
    <cellStyle name="Neutrální" xfId="1566" xr:uid="{00000000-0005-0000-0000-0000CB030000}"/>
    <cellStyle name="Neutrální 10" xfId="1439" xr:uid="{00000000-0005-0000-0000-0000CC030000}"/>
    <cellStyle name="Neutrální 11" xfId="1440" xr:uid="{00000000-0005-0000-0000-0000CD030000}"/>
    <cellStyle name="Neutrální 12" xfId="1441" xr:uid="{00000000-0005-0000-0000-0000CE030000}"/>
    <cellStyle name="Neutrální 13" xfId="1622" xr:uid="{00000000-0005-0000-0000-0000CF030000}"/>
    <cellStyle name="Neutrální 14" xfId="1644" xr:uid="{00000000-0005-0000-0000-0000D0030000}"/>
    <cellStyle name="Neutrální 15" xfId="1628" xr:uid="{00000000-0005-0000-0000-0000D1030000}"/>
    <cellStyle name="Neutrální 16" xfId="1608" xr:uid="{00000000-0005-0000-0000-0000D2030000}"/>
    <cellStyle name="Neutrální 2" xfId="429" xr:uid="{00000000-0005-0000-0000-0000D3030000}"/>
    <cellStyle name="Neutrální 3" xfId="430" xr:uid="{00000000-0005-0000-0000-0000D4030000}"/>
    <cellStyle name="Neutrální 4" xfId="431" xr:uid="{00000000-0005-0000-0000-0000D5030000}"/>
    <cellStyle name="Neutrální 5" xfId="432" xr:uid="{00000000-0005-0000-0000-0000D6030000}"/>
    <cellStyle name="Neutrální 6" xfId="433" xr:uid="{00000000-0005-0000-0000-0000D7030000}"/>
    <cellStyle name="Neutrální 7" xfId="434" xr:uid="{00000000-0005-0000-0000-0000D8030000}"/>
    <cellStyle name="Neutrální 8" xfId="1442" xr:uid="{00000000-0005-0000-0000-0000D9030000}"/>
    <cellStyle name="Neutrální 9" xfId="1443" xr:uid="{00000000-0005-0000-0000-0000DA030000}"/>
    <cellStyle name="Normal 10" xfId="435" xr:uid="{00000000-0005-0000-0000-0000DB030000}"/>
    <cellStyle name="Normal 10 2" xfId="436" xr:uid="{00000000-0005-0000-0000-0000DC030000}"/>
    <cellStyle name="Normal 10 3" xfId="437" xr:uid="{00000000-0005-0000-0000-0000DD030000}"/>
    <cellStyle name="Normal 11" xfId="438" xr:uid="{00000000-0005-0000-0000-0000DE030000}"/>
    <cellStyle name="Normál 11" xfId="1348" xr:uid="{00000000-0005-0000-0000-0000DF030000}"/>
    <cellStyle name="Normal 12" xfId="439" xr:uid="{00000000-0005-0000-0000-0000E0030000}"/>
    <cellStyle name="Normal 12 2" xfId="440" xr:uid="{00000000-0005-0000-0000-0000E1030000}"/>
    <cellStyle name="Normal 12 3" xfId="441" xr:uid="{00000000-0005-0000-0000-0000E2030000}"/>
    <cellStyle name="Normal 2" xfId="442" xr:uid="{00000000-0005-0000-0000-0000E3030000}"/>
    <cellStyle name="Normál 2" xfId="1349" xr:uid="{00000000-0005-0000-0000-0000E4030000}"/>
    <cellStyle name="Normal 2 2" xfId="443" xr:uid="{00000000-0005-0000-0000-0000E5030000}"/>
    <cellStyle name="Normal 2 3" xfId="444" xr:uid="{00000000-0005-0000-0000-0000E6030000}"/>
    <cellStyle name="Normal 2 4" xfId="445" xr:uid="{00000000-0005-0000-0000-0000E7030000}"/>
    <cellStyle name="Normal 2 5" xfId="446" xr:uid="{00000000-0005-0000-0000-0000E8030000}"/>
    <cellStyle name="Normal 3" xfId="447" xr:uid="{00000000-0005-0000-0000-0000E9030000}"/>
    <cellStyle name="Normál 3" xfId="1350" xr:uid="{00000000-0005-0000-0000-0000EA030000}"/>
    <cellStyle name="Normal 3 2" xfId="448" xr:uid="{00000000-0005-0000-0000-0000EB030000}"/>
    <cellStyle name="Normal 3 3" xfId="449" xr:uid="{00000000-0005-0000-0000-0000EC030000}"/>
    <cellStyle name="Normal 3 4" xfId="450" xr:uid="{00000000-0005-0000-0000-0000ED030000}"/>
    <cellStyle name="Normal 3 5" xfId="451" xr:uid="{00000000-0005-0000-0000-0000EE030000}"/>
    <cellStyle name="Normal 4" xfId="452" xr:uid="{00000000-0005-0000-0000-0000EF030000}"/>
    <cellStyle name="Normál 4 2" xfId="1351" xr:uid="{00000000-0005-0000-0000-0000F0030000}"/>
    <cellStyle name="Normal 5" xfId="453" xr:uid="{00000000-0005-0000-0000-0000F1030000}"/>
    <cellStyle name="Normal 6" xfId="454" xr:uid="{00000000-0005-0000-0000-0000F2030000}"/>
    <cellStyle name="Normal 7" xfId="455" xr:uid="{00000000-0005-0000-0000-0000F3030000}"/>
    <cellStyle name="Normal 8" xfId="456" xr:uid="{00000000-0005-0000-0000-0000F4030000}"/>
    <cellStyle name="Normal 8 2" xfId="457" xr:uid="{00000000-0005-0000-0000-0000F5030000}"/>
    <cellStyle name="Normal 8 3" xfId="458" xr:uid="{00000000-0005-0000-0000-0000F6030000}"/>
    <cellStyle name="Normal 9" xfId="459" xr:uid="{00000000-0005-0000-0000-0000F7030000}"/>
    <cellStyle name="Normál_Munka1" xfId="1294" xr:uid="{00000000-0005-0000-0000-0000F8030000}"/>
    <cellStyle name="Normal_Sheet1" xfId="460" xr:uid="{00000000-0005-0000-0000-0000F9030000}"/>
    <cellStyle name="Normale_Foglio1" xfId="461" xr:uid="{00000000-0005-0000-0000-0000FA030000}"/>
    <cellStyle name="Normální" xfId="0" builtinId="0"/>
    <cellStyle name="normální 10" xfId="462" xr:uid="{00000000-0005-0000-0000-0000FC030000}"/>
    <cellStyle name="normální 11" xfId="463" xr:uid="{00000000-0005-0000-0000-0000FD030000}"/>
    <cellStyle name="Normální 12" xfId="1444" xr:uid="{00000000-0005-0000-0000-0000FE030000}"/>
    <cellStyle name="Normální 13" xfId="1445" xr:uid="{00000000-0005-0000-0000-0000FF030000}"/>
    <cellStyle name="normální 14" xfId="464" xr:uid="{00000000-0005-0000-0000-000000040000}"/>
    <cellStyle name="Normální 15" xfId="1446" xr:uid="{00000000-0005-0000-0000-000001040000}"/>
    <cellStyle name="normální 16" xfId="465" xr:uid="{00000000-0005-0000-0000-000002040000}"/>
    <cellStyle name="normální 16 2" xfId="466" xr:uid="{00000000-0005-0000-0000-000003040000}"/>
    <cellStyle name="normální 16 3" xfId="467" xr:uid="{00000000-0005-0000-0000-000004040000}"/>
    <cellStyle name="normální 16 4" xfId="468" xr:uid="{00000000-0005-0000-0000-000005040000}"/>
    <cellStyle name="normální 16 5" xfId="469" xr:uid="{00000000-0005-0000-0000-000006040000}"/>
    <cellStyle name="normální 16 6" xfId="470" xr:uid="{00000000-0005-0000-0000-000007040000}"/>
    <cellStyle name="normální 16 7" xfId="471" xr:uid="{00000000-0005-0000-0000-000008040000}"/>
    <cellStyle name="normální 16 8" xfId="472" xr:uid="{00000000-0005-0000-0000-000009040000}"/>
    <cellStyle name="normální 17" xfId="473" xr:uid="{00000000-0005-0000-0000-00000A040000}"/>
    <cellStyle name="normální 18" xfId="474" xr:uid="{00000000-0005-0000-0000-00000B040000}"/>
    <cellStyle name="normální 19" xfId="475" xr:uid="{00000000-0005-0000-0000-00000C040000}"/>
    <cellStyle name="Normální 2" xfId="476" xr:uid="{00000000-0005-0000-0000-00000D040000}"/>
    <cellStyle name="normální 2 10" xfId="477" xr:uid="{00000000-0005-0000-0000-00000E040000}"/>
    <cellStyle name="normální 2 11" xfId="478" xr:uid="{00000000-0005-0000-0000-00000F040000}"/>
    <cellStyle name="normální 2 11 2" xfId="479" xr:uid="{00000000-0005-0000-0000-000010040000}"/>
    <cellStyle name="normální 2 12" xfId="480" xr:uid="{00000000-0005-0000-0000-000011040000}"/>
    <cellStyle name="normální 2 13" xfId="481" xr:uid="{00000000-0005-0000-0000-000012040000}"/>
    <cellStyle name="normální 2 14" xfId="482" xr:uid="{00000000-0005-0000-0000-000013040000}"/>
    <cellStyle name="normální 2 15" xfId="483" xr:uid="{00000000-0005-0000-0000-000014040000}"/>
    <cellStyle name="normální 2 16" xfId="484" xr:uid="{00000000-0005-0000-0000-000015040000}"/>
    <cellStyle name="normální 2 17" xfId="485" xr:uid="{00000000-0005-0000-0000-000016040000}"/>
    <cellStyle name="normální 2 18" xfId="486" xr:uid="{00000000-0005-0000-0000-000017040000}"/>
    <cellStyle name="Normální 2 19" xfId="487" xr:uid="{00000000-0005-0000-0000-000018040000}"/>
    <cellStyle name="normální 2 2" xfId="488" xr:uid="{00000000-0005-0000-0000-000019040000}"/>
    <cellStyle name="normální 2 2 2" xfId="489" xr:uid="{00000000-0005-0000-0000-00001A040000}"/>
    <cellStyle name="normální 2 2 3" xfId="490" xr:uid="{00000000-0005-0000-0000-00001B040000}"/>
    <cellStyle name="normální 2 2 3 2" xfId="491" xr:uid="{00000000-0005-0000-0000-00001C040000}"/>
    <cellStyle name="normální 2 2 3 3" xfId="492" xr:uid="{00000000-0005-0000-0000-00001D040000}"/>
    <cellStyle name="normální 2 2 4" xfId="493" xr:uid="{00000000-0005-0000-0000-00001E040000}"/>
    <cellStyle name="normální 2 2 5" xfId="494" xr:uid="{00000000-0005-0000-0000-00001F040000}"/>
    <cellStyle name="normální 2 2 6" xfId="495" xr:uid="{00000000-0005-0000-0000-000020040000}"/>
    <cellStyle name="Normální 2 20" xfId="1352" xr:uid="{00000000-0005-0000-0000-000021040000}"/>
    <cellStyle name="Normální 2 21" xfId="1353" xr:uid="{00000000-0005-0000-0000-000022040000}"/>
    <cellStyle name="Normální 2 22" xfId="1578" xr:uid="{00000000-0005-0000-0000-000023040000}"/>
    <cellStyle name="Normální 2 23" xfId="1679" xr:uid="{00000000-0005-0000-0000-000024040000}"/>
    <cellStyle name="Normální 2 24" xfId="1692" xr:uid="{00000000-0005-0000-0000-000025040000}"/>
    <cellStyle name="normální 2 3" xfId="496" xr:uid="{00000000-0005-0000-0000-000026040000}"/>
    <cellStyle name="normální 2 4" xfId="497" xr:uid="{00000000-0005-0000-0000-000027040000}"/>
    <cellStyle name="normální 2 4 2" xfId="498" xr:uid="{00000000-0005-0000-0000-000028040000}"/>
    <cellStyle name="normální 2 4 3" xfId="499" xr:uid="{00000000-0005-0000-0000-000029040000}"/>
    <cellStyle name="normální 2 4 4" xfId="500" xr:uid="{00000000-0005-0000-0000-00002A040000}"/>
    <cellStyle name="normální 2 5" xfId="501" xr:uid="{00000000-0005-0000-0000-00002B040000}"/>
    <cellStyle name="normální 2 6" xfId="502" xr:uid="{00000000-0005-0000-0000-00002C040000}"/>
    <cellStyle name="normální 2 7" xfId="503" xr:uid="{00000000-0005-0000-0000-00002D040000}"/>
    <cellStyle name="normální 2 8" xfId="504" xr:uid="{00000000-0005-0000-0000-00002E040000}"/>
    <cellStyle name="normální 2 9" xfId="505" xr:uid="{00000000-0005-0000-0000-00002F040000}"/>
    <cellStyle name="normální 20" xfId="506" xr:uid="{00000000-0005-0000-0000-000030040000}"/>
    <cellStyle name="normální 21" xfId="507" xr:uid="{00000000-0005-0000-0000-000031040000}"/>
    <cellStyle name="normální 21 2" xfId="508" xr:uid="{00000000-0005-0000-0000-000032040000}"/>
    <cellStyle name="normální 21 2 2" xfId="509" xr:uid="{00000000-0005-0000-0000-000033040000}"/>
    <cellStyle name="normální 21 3" xfId="510" xr:uid="{00000000-0005-0000-0000-000034040000}"/>
    <cellStyle name="normální 21 3 2" xfId="511" xr:uid="{00000000-0005-0000-0000-000035040000}"/>
    <cellStyle name="normální 21 3 3" xfId="512" xr:uid="{00000000-0005-0000-0000-000036040000}"/>
    <cellStyle name="normální 21 3 4" xfId="513" xr:uid="{00000000-0005-0000-0000-000037040000}"/>
    <cellStyle name="normální 21 4" xfId="514" xr:uid="{00000000-0005-0000-0000-000038040000}"/>
    <cellStyle name="normální 21 5" xfId="515" xr:uid="{00000000-0005-0000-0000-000039040000}"/>
    <cellStyle name="normální 21 6" xfId="516" xr:uid="{00000000-0005-0000-0000-00003A040000}"/>
    <cellStyle name="normální 21 7" xfId="517" xr:uid="{00000000-0005-0000-0000-00003B040000}"/>
    <cellStyle name="normální 21 8" xfId="518" xr:uid="{00000000-0005-0000-0000-00003C040000}"/>
    <cellStyle name="Normální 22" xfId="1447" xr:uid="{00000000-0005-0000-0000-00003D040000}"/>
    <cellStyle name="normální 23" xfId="1618" xr:uid="{00000000-0005-0000-0000-00003E040000}"/>
    <cellStyle name="normální 24" xfId="1631" xr:uid="{00000000-0005-0000-0000-00003F040000}"/>
    <cellStyle name="normální 25" xfId="1629" xr:uid="{00000000-0005-0000-0000-000040040000}"/>
    <cellStyle name="Normální 26" xfId="1574" xr:uid="{00000000-0005-0000-0000-000041040000}"/>
    <cellStyle name="normální 27" xfId="1712" xr:uid="{00000000-0005-0000-0000-000042040000}"/>
    <cellStyle name="normální 28" xfId="1714" xr:uid="{00000000-0005-0000-0000-000043040000}"/>
    <cellStyle name="normální 29" xfId="1713" xr:uid="{00000000-0005-0000-0000-000044040000}"/>
    <cellStyle name="Normální 3" xfId="519" xr:uid="{00000000-0005-0000-0000-000045040000}"/>
    <cellStyle name="normální 3 10" xfId="520" xr:uid="{00000000-0005-0000-0000-000046040000}"/>
    <cellStyle name="normální 3 11" xfId="521" xr:uid="{00000000-0005-0000-0000-000047040000}"/>
    <cellStyle name="normální 3 12" xfId="522" xr:uid="{00000000-0005-0000-0000-000048040000}"/>
    <cellStyle name="normální 3 12 2" xfId="523" xr:uid="{00000000-0005-0000-0000-000049040000}"/>
    <cellStyle name="normální 3 13" xfId="524" xr:uid="{00000000-0005-0000-0000-00004A040000}"/>
    <cellStyle name="normální 3 14" xfId="525" xr:uid="{00000000-0005-0000-0000-00004B040000}"/>
    <cellStyle name="normální 3 15" xfId="526" xr:uid="{00000000-0005-0000-0000-00004C040000}"/>
    <cellStyle name="normální 3 16" xfId="527" xr:uid="{00000000-0005-0000-0000-00004D040000}"/>
    <cellStyle name="Normální 3 17" xfId="1648" xr:uid="{00000000-0005-0000-0000-00004E040000}"/>
    <cellStyle name="Normální 3 18" xfId="1665" xr:uid="{00000000-0005-0000-0000-00004F040000}"/>
    <cellStyle name="Normální 3 19" xfId="1678" xr:uid="{00000000-0005-0000-0000-000050040000}"/>
    <cellStyle name="normální 3 2" xfId="528" xr:uid="{00000000-0005-0000-0000-000051040000}"/>
    <cellStyle name="normální 3 2 2" xfId="529" xr:uid="{00000000-0005-0000-0000-000052040000}"/>
    <cellStyle name="normální 3 2 2 2" xfId="530" xr:uid="{00000000-0005-0000-0000-000053040000}"/>
    <cellStyle name="normální 3 2 2 3" xfId="531" xr:uid="{00000000-0005-0000-0000-000054040000}"/>
    <cellStyle name="normální 3 2 2 3 2" xfId="532" xr:uid="{00000000-0005-0000-0000-000055040000}"/>
    <cellStyle name="normální 3 2 2 3 3" xfId="533" xr:uid="{00000000-0005-0000-0000-000056040000}"/>
    <cellStyle name="normální 3 2 2 4" xfId="534" xr:uid="{00000000-0005-0000-0000-000057040000}"/>
    <cellStyle name="normální 3 2 2 5" xfId="535" xr:uid="{00000000-0005-0000-0000-000058040000}"/>
    <cellStyle name="normální 3 2 2 6" xfId="536" xr:uid="{00000000-0005-0000-0000-000059040000}"/>
    <cellStyle name="normální 3 2 3" xfId="537" xr:uid="{00000000-0005-0000-0000-00005A040000}"/>
    <cellStyle name="normální 3 2 4" xfId="538" xr:uid="{00000000-0005-0000-0000-00005B040000}"/>
    <cellStyle name="normální 3 2 4 2" xfId="539" xr:uid="{00000000-0005-0000-0000-00005C040000}"/>
    <cellStyle name="normální 3 2 4 3" xfId="540" xr:uid="{00000000-0005-0000-0000-00005D040000}"/>
    <cellStyle name="normální 3 2 5" xfId="541" xr:uid="{00000000-0005-0000-0000-00005E040000}"/>
    <cellStyle name="normální 3 2 6" xfId="542" xr:uid="{00000000-0005-0000-0000-00005F040000}"/>
    <cellStyle name="normální 3 2 7" xfId="543" xr:uid="{00000000-0005-0000-0000-000060040000}"/>
    <cellStyle name="Normální 3 20" xfId="1579" xr:uid="{00000000-0005-0000-0000-000061040000}"/>
    <cellStyle name="Normální 3 21" xfId="1724" xr:uid="{00000000-0005-0000-0000-000062040000}"/>
    <cellStyle name="Normální 3 22" xfId="1734" xr:uid="{00000000-0005-0000-0000-000063040000}"/>
    <cellStyle name="Normální 3 23" xfId="1744" xr:uid="{00000000-0005-0000-0000-000064040000}"/>
    <cellStyle name="Normální 3 24" xfId="1680" xr:uid="{00000000-0005-0000-0000-000065040000}"/>
    <cellStyle name="Normální 3 25" xfId="1753" xr:uid="{00000000-0005-0000-0000-000066040000}"/>
    <cellStyle name="Normální 3 26" xfId="1762" xr:uid="{00000000-0005-0000-0000-000067040000}"/>
    <cellStyle name="Normální 3 27" xfId="1771" xr:uid="{00000000-0005-0000-0000-000068040000}"/>
    <cellStyle name="Normální 3 28" xfId="1682" xr:uid="{00000000-0005-0000-0000-000069040000}"/>
    <cellStyle name="normální 3 3" xfId="544" xr:uid="{00000000-0005-0000-0000-00006A040000}"/>
    <cellStyle name="normální 3 4" xfId="545" xr:uid="{00000000-0005-0000-0000-00006B040000}"/>
    <cellStyle name="normální 3 4 2" xfId="546" xr:uid="{00000000-0005-0000-0000-00006C040000}"/>
    <cellStyle name="normální 3 4 3" xfId="547" xr:uid="{00000000-0005-0000-0000-00006D040000}"/>
    <cellStyle name="normální 3 4 4" xfId="548" xr:uid="{00000000-0005-0000-0000-00006E040000}"/>
    <cellStyle name="normální 3 5" xfId="549" xr:uid="{00000000-0005-0000-0000-00006F040000}"/>
    <cellStyle name="normální 3 6" xfId="550" xr:uid="{00000000-0005-0000-0000-000070040000}"/>
    <cellStyle name="normální 3 7" xfId="551" xr:uid="{00000000-0005-0000-0000-000071040000}"/>
    <cellStyle name="normální 3 8" xfId="552" xr:uid="{00000000-0005-0000-0000-000072040000}"/>
    <cellStyle name="normální 3 9" xfId="553" xr:uid="{00000000-0005-0000-0000-000073040000}"/>
    <cellStyle name="Normální 30" xfId="1615" xr:uid="{00000000-0005-0000-0000-000074040000}"/>
    <cellStyle name="normální 31" xfId="1614" xr:uid="{00000000-0005-0000-0000-000075040000}"/>
    <cellStyle name="normální 32" xfId="1690" xr:uid="{00000000-0005-0000-0000-000076040000}"/>
    <cellStyle name="normální 33" xfId="1691" xr:uid="{00000000-0005-0000-0000-000077040000}"/>
    <cellStyle name="Normální 34" xfId="1693" xr:uid="{00000000-0005-0000-0000-000078040000}"/>
    <cellStyle name="Normální 4" xfId="554" xr:uid="{00000000-0005-0000-0000-000079040000}"/>
    <cellStyle name="Normální 4 10" xfId="1723" xr:uid="{00000000-0005-0000-0000-00007A040000}"/>
    <cellStyle name="Normální 4 11" xfId="1733" xr:uid="{00000000-0005-0000-0000-00007B040000}"/>
    <cellStyle name="Normální 4 12" xfId="1743" xr:uid="{00000000-0005-0000-0000-00007C040000}"/>
    <cellStyle name="Normální 4 13" xfId="1681" xr:uid="{00000000-0005-0000-0000-00007D040000}"/>
    <cellStyle name="normální 4 2" xfId="555" xr:uid="{00000000-0005-0000-0000-00007E040000}"/>
    <cellStyle name="normální 4 3" xfId="556" xr:uid="{00000000-0005-0000-0000-00007F040000}"/>
    <cellStyle name="normální 4 4" xfId="557" xr:uid="{00000000-0005-0000-0000-000080040000}"/>
    <cellStyle name="normální 4 5" xfId="558" xr:uid="{00000000-0005-0000-0000-000081040000}"/>
    <cellStyle name="Normální 4 6" xfId="1647" xr:uid="{00000000-0005-0000-0000-000082040000}"/>
    <cellStyle name="Normální 4 7" xfId="1664" xr:uid="{00000000-0005-0000-0000-000083040000}"/>
    <cellStyle name="Normální 4 8" xfId="1677" xr:uid="{00000000-0005-0000-0000-000084040000}"/>
    <cellStyle name="Normální 4 9" xfId="1580" xr:uid="{00000000-0005-0000-0000-000085040000}"/>
    <cellStyle name="Normální 5" xfId="559" xr:uid="{00000000-0005-0000-0000-000086040000}"/>
    <cellStyle name="normální 5 10" xfId="560" xr:uid="{00000000-0005-0000-0000-000087040000}"/>
    <cellStyle name="normální 5 11" xfId="561" xr:uid="{00000000-0005-0000-0000-000088040000}"/>
    <cellStyle name="normální 5 12" xfId="562" xr:uid="{00000000-0005-0000-0000-000089040000}"/>
    <cellStyle name="normální 5 13" xfId="563" xr:uid="{00000000-0005-0000-0000-00008A040000}"/>
    <cellStyle name="normální 5 14" xfId="564" xr:uid="{00000000-0005-0000-0000-00008B040000}"/>
    <cellStyle name="normální 5 15" xfId="565" xr:uid="{00000000-0005-0000-0000-00008C040000}"/>
    <cellStyle name="normální 5 16" xfId="566" xr:uid="{00000000-0005-0000-0000-00008D040000}"/>
    <cellStyle name="normální 5 17" xfId="567" xr:uid="{00000000-0005-0000-0000-00008E040000}"/>
    <cellStyle name="normální 5 18" xfId="568" xr:uid="{00000000-0005-0000-0000-00008F040000}"/>
    <cellStyle name="normální 5 19" xfId="569" xr:uid="{00000000-0005-0000-0000-000090040000}"/>
    <cellStyle name="normální 5 2" xfId="570" xr:uid="{00000000-0005-0000-0000-000091040000}"/>
    <cellStyle name="normální 5 3" xfId="571" xr:uid="{00000000-0005-0000-0000-000092040000}"/>
    <cellStyle name="normální 5 4" xfId="572" xr:uid="{00000000-0005-0000-0000-000093040000}"/>
    <cellStyle name="normální 5 5" xfId="573" xr:uid="{00000000-0005-0000-0000-000094040000}"/>
    <cellStyle name="normální 5 6" xfId="574" xr:uid="{00000000-0005-0000-0000-000095040000}"/>
    <cellStyle name="normální 5 7" xfId="575" xr:uid="{00000000-0005-0000-0000-000096040000}"/>
    <cellStyle name="normální 5 8" xfId="576" xr:uid="{00000000-0005-0000-0000-000097040000}"/>
    <cellStyle name="normální 5 9" xfId="577" xr:uid="{00000000-0005-0000-0000-000098040000}"/>
    <cellStyle name="normální 6" xfId="578" xr:uid="{00000000-0005-0000-0000-000099040000}"/>
    <cellStyle name="Normální 7" xfId="579" xr:uid="{00000000-0005-0000-0000-00009A040000}"/>
    <cellStyle name="normální 7 2" xfId="580" xr:uid="{00000000-0005-0000-0000-00009B040000}"/>
    <cellStyle name="normální 8" xfId="581" xr:uid="{00000000-0005-0000-0000-00009C040000}"/>
    <cellStyle name="normální 8 10" xfId="582" xr:uid="{00000000-0005-0000-0000-00009D040000}"/>
    <cellStyle name="normální 8 11" xfId="583" xr:uid="{00000000-0005-0000-0000-00009E040000}"/>
    <cellStyle name="normální 8 12" xfId="584" xr:uid="{00000000-0005-0000-0000-00009F040000}"/>
    <cellStyle name="normální 8 13" xfId="585" xr:uid="{00000000-0005-0000-0000-0000A0040000}"/>
    <cellStyle name="normální 8 14" xfId="586" xr:uid="{00000000-0005-0000-0000-0000A1040000}"/>
    <cellStyle name="normální 8 15" xfId="587" xr:uid="{00000000-0005-0000-0000-0000A2040000}"/>
    <cellStyle name="normální 8 2" xfId="588" xr:uid="{00000000-0005-0000-0000-0000A3040000}"/>
    <cellStyle name="normální 8 3" xfId="589" xr:uid="{00000000-0005-0000-0000-0000A4040000}"/>
    <cellStyle name="normální 8 4" xfId="590" xr:uid="{00000000-0005-0000-0000-0000A5040000}"/>
    <cellStyle name="normální 8 5" xfId="591" xr:uid="{00000000-0005-0000-0000-0000A6040000}"/>
    <cellStyle name="normální 8 6" xfId="592" xr:uid="{00000000-0005-0000-0000-0000A7040000}"/>
    <cellStyle name="normální 8 7" xfId="593" xr:uid="{00000000-0005-0000-0000-0000A8040000}"/>
    <cellStyle name="normální 8 8" xfId="594" xr:uid="{00000000-0005-0000-0000-0000A9040000}"/>
    <cellStyle name="normální 8 9" xfId="595" xr:uid="{00000000-0005-0000-0000-0000AA040000}"/>
    <cellStyle name="Normální 9" xfId="1448" xr:uid="{00000000-0005-0000-0000-0000AB040000}"/>
    <cellStyle name="Normalny 10" xfId="1503" xr:uid="{00000000-0005-0000-0000-0000AC040000}"/>
    <cellStyle name="Normalny 10 2" xfId="1504" xr:uid="{00000000-0005-0000-0000-0000AD040000}"/>
    <cellStyle name="Normalny 11" xfId="1505" xr:uid="{00000000-0005-0000-0000-0000AE040000}"/>
    <cellStyle name="Normalny 12" xfId="1506" xr:uid="{00000000-0005-0000-0000-0000AF040000}"/>
    <cellStyle name="Normalny 2" xfId="596" xr:uid="{00000000-0005-0000-0000-0000B0040000}"/>
    <cellStyle name="Normalny 2 10" xfId="1625" xr:uid="{00000000-0005-0000-0000-0000B1040000}"/>
    <cellStyle name="Normalny 2 11" xfId="1624" xr:uid="{00000000-0005-0000-0000-0000B2040000}"/>
    <cellStyle name="Normalny 2 12" xfId="1581" xr:uid="{00000000-0005-0000-0000-0000B3040000}"/>
    <cellStyle name="Normalny 2 2" xfId="597" xr:uid="{00000000-0005-0000-0000-0000B4040000}"/>
    <cellStyle name="Normalny 2 2 10" xfId="1666" xr:uid="{00000000-0005-0000-0000-0000B5040000}"/>
    <cellStyle name="Normalny 2 2 11" xfId="1582" xr:uid="{00000000-0005-0000-0000-0000B6040000}"/>
    <cellStyle name="Normalny 2 2 2" xfId="598" xr:uid="{00000000-0005-0000-0000-0000B7040000}"/>
    <cellStyle name="Normalny 2 2 2 2" xfId="599" xr:uid="{00000000-0005-0000-0000-0000B8040000}"/>
    <cellStyle name="Normalny 2 2 2 3" xfId="600" xr:uid="{00000000-0005-0000-0000-0000B9040000}"/>
    <cellStyle name="Normalny 2 2 2 4" xfId="601" xr:uid="{00000000-0005-0000-0000-0000BA040000}"/>
    <cellStyle name="Normalny 2 2 2 5" xfId="602" xr:uid="{00000000-0005-0000-0000-0000BB040000}"/>
    <cellStyle name="Normalny 2 2 3" xfId="603" xr:uid="{00000000-0005-0000-0000-0000BC040000}"/>
    <cellStyle name="Normalny 2 2 4" xfId="604" xr:uid="{00000000-0005-0000-0000-0000BD040000}"/>
    <cellStyle name="Normalny 2 2 4 2" xfId="605" xr:uid="{00000000-0005-0000-0000-0000BE040000}"/>
    <cellStyle name="Normalny 2 2 4 3" xfId="606" xr:uid="{00000000-0005-0000-0000-0000BF040000}"/>
    <cellStyle name="Normalny 2 2 5" xfId="607" xr:uid="{00000000-0005-0000-0000-0000C0040000}"/>
    <cellStyle name="Normalny 2 2 6" xfId="608" xr:uid="{00000000-0005-0000-0000-0000C1040000}"/>
    <cellStyle name="Normalny 2 2 7" xfId="609" xr:uid="{00000000-0005-0000-0000-0000C2040000}"/>
    <cellStyle name="Normalny 2 2 8" xfId="1634" xr:uid="{00000000-0005-0000-0000-0000C3040000}"/>
    <cellStyle name="Normalny 2 2 9" xfId="1652" xr:uid="{00000000-0005-0000-0000-0000C4040000}"/>
    <cellStyle name="Normalny 2 3" xfId="610" xr:uid="{00000000-0005-0000-0000-0000C5040000}"/>
    <cellStyle name="Normalny 2 3 2" xfId="611" xr:uid="{00000000-0005-0000-0000-0000C6040000}"/>
    <cellStyle name="Normalny 2 3 2 2" xfId="612" xr:uid="{00000000-0005-0000-0000-0000C7040000}"/>
    <cellStyle name="Normalny 2 3 2 3" xfId="613" xr:uid="{00000000-0005-0000-0000-0000C8040000}"/>
    <cellStyle name="Normalny 2 3 2 4" xfId="614" xr:uid="{00000000-0005-0000-0000-0000C9040000}"/>
    <cellStyle name="Normalny 2 3 2 5" xfId="615" xr:uid="{00000000-0005-0000-0000-0000CA040000}"/>
    <cellStyle name="Normalny 2 3 3" xfId="616" xr:uid="{00000000-0005-0000-0000-0000CB040000}"/>
    <cellStyle name="Normalny 2 3 3 2" xfId="1297" xr:uid="{00000000-0005-0000-0000-0000CC040000}"/>
    <cellStyle name="Normalny 2 3 4" xfId="617" xr:uid="{00000000-0005-0000-0000-0000CD040000}"/>
    <cellStyle name="Normalny 2 3 4 2" xfId="1298" xr:uid="{00000000-0005-0000-0000-0000CE040000}"/>
    <cellStyle name="Normalny 2 3 5" xfId="618" xr:uid="{00000000-0005-0000-0000-0000CF040000}"/>
    <cellStyle name="Normalny 2 3 5 2" xfId="1299" xr:uid="{00000000-0005-0000-0000-0000D0040000}"/>
    <cellStyle name="Normalny 2 3 6" xfId="619" xr:uid="{00000000-0005-0000-0000-0000D1040000}"/>
    <cellStyle name="Normalny 2 3 6 2" xfId="1300" xr:uid="{00000000-0005-0000-0000-0000D2040000}"/>
    <cellStyle name="Normalny 2 3 7" xfId="1296" xr:uid="{00000000-0005-0000-0000-0000D3040000}"/>
    <cellStyle name="Normalny 2 4" xfId="620" xr:uid="{00000000-0005-0000-0000-0000D4040000}"/>
    <cellStyle name="Normalny 2 4 2" xfId="621" xr:uid="{00000000-0005-0000-0000-0000D5040000}"/>
    <cellStyle name="Normalny 2 5" xfId="622" xr:uid="{00000000-0005-0000-0000-0000D6040000}"/>
    <cellStyle name="Normalny 2 6" xfId="623" xr:uid="{00000000-0005-0000-0000-0000D7040000}"/>
    <cellStyle name="Normalny 2 7" xfId="624" xr:uid="{00000000-0005-0000-0000-0000D8040000}"/>
    <cellStyle name="Normalny 2 8" xfId="1295" xr:uid="{00000000-0005-0000-0000-0000D9040000}"/>
    <cellStyle name="Normalny 2 9" xfId="1619" xr:uid="{00000000-0005-0000-0000-0000DA040000}"/>
    <cellStyle name="Normalny 3" xfId="625" xr:uid="{00000000-0005-0000-0000-0000DB040000}"/>
    <cellStyle name="Normalny 3 2" xfId="626" xr:uid="{00000000-0005-0000-0000-0000DC040000}"/>
    <cellStyle name="Normalny 3 2 2" xfId="627" xr:uid="{00000000-0005-0000-0000-0000DD040000}"/>
    <cellStyle name="Normalny 3 2 3" xfId="628" xr:uid="{00000000-0005-0000-0000-0000DE040000}"/>
    <cellStyle name="Normalny 3 2 4" xfId="629" xr:uid="{00000000-0005-0000-0000-0000DF040000}"/>
    <cellStyle name="Normalny 3 2 5" xfId="630" xr:uid="{00000000-0005-0000-0000-0000E0040000}"/>
    <cellStyle name="Normalny 3 2 6" xfId="1584" xr:uid="{00000000-0005-0000-0000-0000E1040000}"/>
    <cellStyle name="Normalny 3 3" xfId="631" xr:uid="{00000000-0005-0000-0000-0000E2040000}"/>
    <cellStyle name="Normalny 3 4" xfId="632" xr:uid="{00000000-0005-0000-0000-0000E3040000}"/>
    <cellStyle name="Normalny 3 5" xfId="633" xr:uid="{00000000-0005-0000-0000-0000E4040000}"/>
    <cellStyle name="Normalny 3 6" xfId="634" xr:uid="{00000000-0005-0000-0000-0000E5040000}"/>
    <cellStyle name="Normalny 3 7" xfId="1583" xr:uid="{00000000-0005-0000-0000-0000E6040000}"/>
    <cellStyle name="Normalny 4" xfId="635" xr:uid="{00000000-0005-0000-0000-0000E7040000}"/>
    <cellStyle name="Normalny 4 2" xfId="636" xr:uid="{00000000-0005-0000-0000-0000E8040000}"/>
    <cellStyle name="Normalny 4 2 2" xfId="637" xr:uid="{00000000-0005-0000-0000-0000E9040000}"/>
    <cellStyle name="Normalny 4 2 3" xfId="638" xr:uid="{00000000-0005-0000-0000-0000EA040000}"/>
    <cellStyle name="Normalny 4 2 4" xfId="639" xr:uid="{00000000-0005-0000-0000-0000EB040000}"/>
    <cellStyle name="Normalny 4 2 5" xfId="640" xr:uid="{00000000-0005-0000-0000-0000EC040000}"/>
    <cellStyle name="Normalny 4 3" xfId="641" xr:uid="{00000000-0005-0000-0000-0000ED040000}"/>
    <cellStyle name="Normalny 4 4" xfId="642" xr:uid="{00000000-0005-0000-0000-0000EE040000}"/>
    <cellStyle name="Normalny 4 4 2" xfId="643" xr:uid="{00000000-0005-0000-0000-0000EF040000}"/>
    <cellStyle name="Normalny 4 4 3" xfId="644" xr:uid="{00000000-0005-0000-0000-0000F0040000}"/>
    <cellStyle name="Normalny 4 5" xfId="645" xr:uid="{00000000-0005-0000-0000-0000F1040000}"/>
    <cellStyle name="Normalny 4 6" xfId="646" xr:uid="{00000000-0005-0000-0000-0000F2040000}"/>
    <cellStyle name="Normalny 4 7" xfId="647" xr:uid="{00000000-0005-0000-0000-0000F3040000}"/>
    <cellStyle name="Normalny 5" xfId="1507" xr:uid="{00000000-0005-0000-0000-0000F4040000}"/>
    <cellStyle name="Normalny 6" xfId="1508" xr:uid="{00000000-0005-0000-0000-0000F5040000}"/>
    <cellStyle name="Normalny 7" xfId="1509" xr:uid="{00000000-0005-0000-0000-0000F6040000}"/>
    <cellStyle name="Normalny 8" xfId="1510" xr:uid="{00000000-0005-0000-0000-0000F7040000}"/>
    <cellStyle name="Normalny 9" xfId="1511" xr:uid="{00000000-0005-0000-0000-0000F8040000}"/>
    <cellStyle name="Normalny_Arkusz1" xfId="648" xr:uid="{00000000-0005-0000-0000-0000F9040000}"/>
    <cellStyle name="Obliczenia 2" xfId="649" xr:uid="{00000000-0005-0000-0000-0000FA040000}"/>
    <cellStyle name="Obliczenia 2 2" xfId="650" xr:uid="{00000000-0005-0000-0000-0000FB040000}"/>
    <cellStyle name="Obliczenia 2 2 2" xfId="651" xr:uid="{00000000-0005-0000-0000-0000FC040000}"/>
    <cellStyle name="Obliczenia 2 2 2 2" xfId="1303" xr:uid="{00000000-0005-0000-0000-0000FD040000}"/>
    <cellStyle name="Obliczenia 2 2 3" xfId="652" xr:uid="{00000000-0005-0000-0000-0000FE040000}"/>
    <cellStyle name="Obliczenia 2 2 3 2" xfId="1304" xr:uid="{00000000-0005-0000-0000-0000FF040000}"/>
    <cellStyle name="Obliczenia 2 2 4" xfId="653" xr:uid="{00000000-0005-0000-0000-000000050000}"/>
    <cellStyle name="Obliczenia 2 2 4 2" xfId="1305" xr:uid="{00000000-0005-0000-0000-000001050000}"/>
    <cellStyle name="Obliczenia 2 2 5" xfId="1302" xr:uid="{00000000-0005-0000-0000-000002050000}"/>
    <cellStyle name="Obliczenia 2 3" xfId="654" xr:uid="{00000000-0005-0000-0000-000003050000}"/>
    <cellStyle name="Obliczenia 2 3 2" xfId="1306" xr:uid="{00000000-0005-0000-0000-000004050000}"/>
    <cellStyle name="Obliczenia 2 4" xfId="655" xr:uid="{00000000-0005-0000-0000-000005050000}"/>
    <cellStyle name="Obliczenia 2 4 2" xfId="1307" xr:uid="{00000000-0005-0000-0000-000006050000}"/>
    <cellStyle name="Obliczenia 2 5" xfId="656" xr:uid="{00000000-0005-0000-0000-000007050000}"/>
    <cellStyle name="Obliczenia 2 5 2" xfId="1308" xr:uid="{00000000-0005-0000-0000-000008050000}"/>
    <cellStyle name="Obliczenia 2 6" xfId="657" xr:uid="{00000000-0005-0000-0000-000009050000}"/>
    <cellStyle name="Obliczenia 2 6 2" xfId="1309" xr:uid="{00000000-0005-0000-0000-00000A050000}"/>
    <cellStyle name="Obliczenia 2 7" xfId="1301" xr:uid="{00000000-0005-0000-0000-00000B050000}"/>
    <cellStyle name="Percent 2" xfId="658" xr:uid="{00000000-0005-0000-0000-00000C050000}"/>
    <cellStyle name="Percent 2 2" xfId="659" xr:uid="{00000000-0005-0000-0000-00000D050000}"/>
    <cellStyle name="Poznámka 10" xfId="1449" xr:uid="{00000000-0005-0000-0000-00000E050000}"/>
    <cellStyle name="Poznámka 11" xfId="1450" xr:uid="{00000000-0005-0000-0000-00000F050000}"/>
    <cellStyle name="Poznámka 12" xfId="1451" xr:uid="{00000000-0005-0000-0000-000010050000}"/>
    <cellStyle name="Poznámka 2" xfId="660" xr:uid="{00000000-0005-0000-0000-000011050000}"/>
    <cellStyle name="Poznámka 2 2" xfId="661" xr:uid="{00000000-0005-0000-0000-000012050000}"/>
    <cellStyle name="Poznámka 2 3" xfId="662" xr:uid="{00000000-0005-0000-0000-000013050000}"/>
    <cellStyle name="Poznámka 2 3 2" xfId="663" xr:uid="{00000000-0005-0000-0000-000014050000}"/>
    <cellStyle name="Poznámka 2 4" xfId="664" xr:uid="{00000000-0005-0000-0000-000015050000}"/>
    <cellStyle name="Poznámka 2 4 2" xfId="665" xr:uid="{00000000-0005-0000-0000-000016050000}"/>
    <cellStyle name="Poznámka 2 5" xfId="666" xr:uid="{00000000-0005-0000-0000-000017050000}"/>
    <cellStyle name="Poznámka 2 5 2" xfId="667" xr:uid="{00000000-0005-0000-0000-000018050000}"/>
    <cellStyle name="Poznámka 3" xfId="668" xr:uid="{00000000-0005-0000-0000-000019050000}"/>
    <cellStyle name="Poznámka 3 2" xfId="669" xr:uid="{00000000-0005-0000-0000-00001A050000}"/>
    <cellStyle name="Poznámka 4" xfId="670" xr:uid="{00000000-0005-0000-0000-00001B050000}"/>
    <cellStyle name="Poznámka 4 2" xfId="671" xr:uid="{00000000-0005-0000-0000-00001C050000}"/>
    <cellStyle name="Poznámka 5" xfId="672" xr:uid="{00000000-0005-0000-0000-00001D050000}"/>
    <cellStyle name="Poznámka 5 2" xfId="673" xr:uid="{00000000-0005-0000-0000-00001E050000}"/>
    <cellStyle name="Poznámka 6" xfId="674" xr:uid="{00000000-0005-0000-0000-00001F050000}"/>
    <cellStyle name="Poznámka 6 2" xfId="675" xr:uid="{00000000-0005-0000-0000-000020050000}"/>
    <cellStyle name="Poznámka 7" xfId="676" xr:uid="{00000000-0005-0000-0000-000021050000}"/>
    <cellStyle name="Poznámka 7 2" xfId="677" xr:uid="{00000000-0005-0000-0000-000022050000}"/>
    <cellStyle name="Poznámka 8" xfId="1452" xr:uid="{00000000-0005-0000-0000-000023050000}"/>
    <cellStyle name="Poznámka 9" xfId="1453" xr:uid="{00000000-0005-0000-0000-000024050000}"/>
    <cellStyle name="procent 2" xfId="678" xr:uid="{00000000-0005-0000-0000-000025050000}"/>
    <cellStyle name="procent 2 2" xfId="679" xr:uid="{00000000-0005-0000-0000-000026050000}"/>
    <cellStyle name="procent 2 3" xfId="680" xr:uid="{00000000-0005-0000-0000-000027050000}"/>
    <cellStyle name="procent 2 4" xfId="1354" xr:uid="{00000000-0005-0000-0000-000028050000}"/>
    <cellStyle name="Procenta 2" xfId="1355" xr:uid="{00000000-0005-0000-0000-000029050000}"/>
    <cellStyle name="Procenta 3" xfId="1454" xr:uid="{00000000-0005-0000-0000-00002A050000}"/>
    <cellStyle name="Procentowy 2" xfId="681" xr:uid="{00000000-0005-0000-0000-00002B050000}"/>
    <cellStyle name="Procentowy 2 2" xfId="682" xr:uid="{00000000-0005-0000-0000-00002C050000}"/>
    <cellStyle name="Procentowy 2 2 2" xfId="683" xr:uid="{00000000-0005-0000-0000-00002D050000}"/>
    <cellStyle name="Procentowy 2 3" xfId="684" xr:uid="{00000000-0005-0000-0000-00002E050000}"/>
    <cellStyle name="Procentowy 2 3 2" xfId="685" xr:uid="{00000000-0005-0000-0000-00002F050000}"/>
    <cellStyle name="Procentowy 2 4" xfId="686" xr:uid="{00000000-0005-0000-0000-000030050000}"/>
    <cellStyle name="Procentowy 2 4 2" xfId="687" xr:uid="{00000000-0005-0000-0000-000031050000}"/>
    <cellStyle name="Procentowy 2 5" xfId="688" xr:uid="{00000000-0005-0000-0000-000032050000}"/>
    <cellStyle name="Procentowy 2 5 2" xfId="689" xr:uid="{00000000-0005-0000-0000-000033050000}"/>
    <cellStyle name="Procentowy 2 6" xfId="690" xr:uid="{00000000-0005-0000-0000-000034050000}"/>
    <cellStyle name="Procentowy 2 6 2" xfId="691" xr:uid="{00000000-0005-0000-0000-000035050000}"/>
    <cellStyle name="Procentowy 2 7" xfId="1585" xr:uid="{00000000-0005-0000-0000-000036050000}"/>
    <cellStyle name="Procentowy 3" xfId="1512" xr:uid="{00000000-0005-0000-0000-000037050000}"/>
    <cellStyle name="Propojená buňka" xfId="1553" builtinId="24" customBuiltin="1"/>
    <cellStyle name="Propojená buňka 10" xfId="1455" xr:uid="{00000000-0005-0000-0000-000039050000}"/>
    <cellStyle name="Propojená buňka 11" xfId="1456" xr:uid="{00000000-0005-0000-0000-00003A050000}"/>
    <cellStyle name="Propojená buňka 12" xfId="1457" xr:uid="{00000000-0005-0000-0000-00003B050000}"/>
    <cellStyle name="Propojená buňka 2" xfId="692" xr:uid="{00000000-0005-0000-0000-00003C050000}"/>
    <cellStyle name="Propojená buňka 2 2" xfId="1545" xr:uid="{00000000-0005-0000-0000-00003D050000}"/>
    <cellStyle name="Propojená buňka 3" xfId="693" xr:uid="{00000000-0005-0000-0000-00003E050000}"/>
    <cellStyle name="Propojená buňka 3 2" xfId="694" xr:uid="{00000000-0005-0000-0000-00003F050000}"/>
    <cellStyle name="Propojená buňka 4" xfId="695" xr:uid="{00000000-0005-0000-0000-000040050000}"/>
    <cellStyle name="Propojená buňka 4 2" xfId="696" xr:uid="{00000000-0005-0000-0000-000041050000}"/>
    <cellStyle name="Propojená buňka 5" xfId="697" xr:uid="{00000000-0005-0000-0000-000042050000}"/>
    <cellStyle name="Propojená buňka 5 2" xfId="698" xr:uid="{00000000-0005-0000-0000-000043050000}"/>
    <cellStyle name="Propojená buňka 5 2 2" xfId="699" xr:uid="{00000000-0005-0000-0000-000044050000}"/>
    <cellStyle name="Propojená buňka 5 3" xfId="700" xr:uid="{00000000-0005-0000-0000-000045050000}"/>
    <cellStyle name="Propojená buňka 5 3 2" xfId="701" xr:uid="{00000000-0005-0000-0000-000046050000}"/>
    <cellStyle name="Propojená buňka 5 4" xfId="702" xr:uid="{00000000-0005-0000-0000-000047050000}"/>
    <cellStyle name="Propojená buňka 6" xfId="703" xr:uid="{00000000-0005-0000-0000-000048050000}"/>
    <cellStyle name="Propojená buňka 6 2" xfId="704" xr:uid="{00000000-0005-0000-0000-000049050000}"/>
    <cellStyle name="Propojená buňka 7" xfId="705" xr:uid="{00000000-0005-0000-0000-00004A050000}"/>
    <cellStyle name="Propojená buňka 7 2" xfId="706" xr:uid="{00000000-0005-0000-0000-00004B050000}"/>
    <cellStyle name="Propojená buňka 8" xfId="1458" xr:uid="{00000000-0005-0000-0000-00004C050000}"/>
    <cellStyle name="Propojená buňka 9" xfId="1459" xr:uid="{00000000-0005-0000-0000-00004D050000}"/>
    <cellStyle name="SAPBEXaggData" xfId="707" xr:uid="{00000000-0005-0000-0000-00004E050000}"/>
    <cellStyle name="SAPBEXaggData 2" xfId="708" xr:uid="{00000000-0005-0000-0000-00004F050000}"/>
    <cellStyle name="SAPBEXaggData 3" xfId="709" xr:uid="{00000000-0005-0000-0000-000050050000}"/>
    <cellStyle name="SAPBEXaggData 3 2" xfId="710" xr:uid="{00000000-0005-0000-0000-000051050000}"/>
    <cellStyle name="SAPBEXaggData 4" xfId="711" xr:uid="{00000000-0005-0000-0000-000052050000}"/>
    <cellStyle name="SAPBEXaggData 4 2" xfId="712" xr:uid="{00000000-0005-0000-0000-000053050000}"/>
    <cellStyle name="SAPBEXaggDataEmph" xfId="713" xr:uid="{00000000-0005-0000-0000-000054050000}"/>
    <cellStyle name="SAPBEXaggDataEmph 2" xfId="714" xr:uid="{00000000-0005-0000-0000-000055050000}"/>
    <cellStyle name="SAPBEXaggDataEmph 3" xfId="715" xr:uid="{00000000-0005-0000-0000-000056050000}"/>
    <cellStyle name="SAPBEXaggDataEmph 3 2" xfId="716" xr:uid="{00000000-0005-0000-0000-000057050000}"/>
    <cellStyle name="SAPBEXaggDataEmph 4" xfId="717" xr:uid="{00000000-0005-0000-0000-000058050000}"/>
    <cellStyle name="SAPBEXaggDataEmph 4 2" xfId="718" xr:uid="{00000000-0005-0000-0000-000059050000}"/>
    <cellStyle name="SAPBEXaggItem" xfId="719" xr:uid="{00000000-0005-0000-0000-00005A050000}"/>
    <cellStyle name="SAPBEXaggItem 2" xfId="720" xr:uid="{00000000-0005-0000-0000-00005B050000}"/>
    <cellStyle name="SAPBEXaggItem 3" xfId="721" xr:uid="{00000000-0005-0000-0000-00005C050000}"/>
    <cellStyle name="SAPBEXaggItem 3 2" xfId="722" xr:uid="{00000000-0005-0000-0000-00005D050000}"/>
    <cellStyle name="SAPBEXaggItem 4" xfId="723" xr:uid="{00000000-0005-0000-0000-00005E050000}"/>
    <cellStyle name="SAPBEXaggItem 4 2" xfId="724" xr:uid="{00000000-0005-0000-0000-00005F050000}"/>
    <cellStyle name="SAPBEXaggItem 5" xfId="1356" xr:uid="{00000000-0005-0000-0000-000060050000}"/>
    <cellStyle name="SAPBEXaggItemX" xfId="725" xr:uid="{00000000-0005-0000-0000-000061050000}"/>
    <cellStyle name="SAPBEXaggItemX 2" xfId="726" xr:uid="{00000000-0005-0000-0000-000062050000}"/>
    <cellStyle name="SAPBEXaggItemX 3" xfId="727" xr:uid="{00000000-0005-0000-0000-000063050000}"/>
    <cellStyle name="SAPBEXaggItemX 3 2" xfId="728" xr:uid="{00000000-0005-0000-0000-000064050000}"/>
    <cellStyle name="SAPBEXaggItemX 4" xfId="729" xr:uid="{00000000-0005-0000-0000-000065050000}"/>
    <cellStyle name="SAPBEXaggItemX 4 2" xfId="730" xr:uid="{00000000-0005-0000-0000-000066050000}"/>
    <cellStyle name="SAPBEXexcBad7" xfId="731" xr:uid="{00000000-0005-0000-0000-000067050000}"/>
    <cellStyle name="SAPBEXexcBad7 2" xfId="732" xr:uid="{00000000-0005-0000-0000-000068050000}"/>
    <cellStyle name="SAPBEXexcBad7 3" xfId="733" xr:uid="{00000000-0005-0000-0000-000069050000}"/>
    <cellStyle name="SAPBEXexcBad7 3 2" xfId="734" xr:uid="{00000000-0005-0000-0000-00006A050000}"/>
    <cellStyle name="SAPBEXexcBad7 4" xfId="735" xr:uid="{00000000-0005-0000-0000-00006B050000}"/>
    <cellStyle name="SAPBEXexcBad7 4 2" xfId="736" xr:uid="{00000000-0005-0000-0000-00006C050000}"/>
    <cellStyle name="SAPBEXexcBad8" xfId="737" xr:uid="{00000000-0005-0000-0000-00006D050000}"/>
    <cellStyle name="SAPBEXexcBad8 2" xfId="738" xr:uid="{00000000-0005-0000-0000-00006E050000}"/>
    <cellStyle name="SAPBEXexcBad8 3" xfId="739" xr:uid="{00000000-0005-0000-0000-00006F050000}"/>
    <cellStyle name="SAPBEXexcBad8 3 2" xfId="740" xr:uid="{00000000-0005-0000-0000-000070050000}"/>
    <cellStyle name="SAPBEXexcBad8 4" xfId="741" xr:uid="{00000000-0005-0000-0000-000071050000}"/>
    <cellStyle name="SAPBEXexcBad8 4 2" xfId="742" xr:uid="{00000000-0005-0000-0000-000072050000}"/>
    <cellStyle name="SAPBEXexcBad9" xfId="743" xr:uid="{00000000-0005-0000-0000-000073050000}"/>
    <cellStyle name="SAPBEXexcBad9 2" xfId="744" xr:uid="{00000000-0005-0000-0000-000074050000}"/>
    <cellStyle name="SAPBEXexcBad9 3" xfId="745" xr:uid="{00000000-0005-0000-0000-000075050000}"/>
    <cellStyle name="SAPBEXexcBad9 3 2" xfId="746" xr:uid="{00000000-0005-0000-0000-000076050000}"/>
    <cellStyle name="SAPBEXexcBad9 4" xfId="747" xr:uid="{00000000-0005-0000-0000-000077050000}"/>
    <cellStyle name="SAPBEXexcBad9 4 2" xfId="748" xr:uid="{00000000-0005-0000-0000-000078050000}"/>
    <cellStyle name="SAPBEXexcCritical4" xfId="749" xr:uid="{00000000-0005-0000-0000-000079050000}"/>
    <cellStyle name="SAPBEXexcCritical4 2" xfId="750" xr:uid="{00000000-0005-0000-0000-00007A050000}"/>
    <cellStyle name="SAPBEXexcCritical4 3" xfId="751" xr:uid="{00000000-0005-0000-0000-00007B050000}"/>
    <cellStyle name="SAPBEXexcCritical4 3 2" xfId="752" xr:uid="{00000000-0005-0000-0000-00007C050000}"/>
    <cellStyle name="SAPBEXexcCritical4 4" xfId="753" xr:uid="{00000000-0005-0000-0000-00007D050000}"/>
    <cellStyle name="SAPBEXexcCritical4 4 2" xfId="754" xr:uid="{00000000-0005-0000-0000-00007E050000}"/>
    <cellStyle name="SAPBEXexcCritical5" xfId="755" xr:uid="{00000000-0005-0000-0000-00007F050000}"/>
    <cellStyle name="SAPBEXexcCritical5 2" xfId="756" xr:uid="{00000000-0005-0000-0000-000080050000}"/>
    <cellStyle name="SAPBEXexcCritical5 3" xfId="757" xr:uid="{00000000-0005-0000-0000-000081050000}"/>
    <cellStyle name="SAPBEXexcCritical5 3 2" xfId="758" xr:uid="{00000000-0005-0000-0000-000082050000}"/>
    <cellStyle name="SAPBEXexcCritical5 4" xfId="759" xr:uid="{00000000-0005-0000-0000-000083050000}"/>
    <cellStyle name="SAPBEXexcCritical5 4 2" xfId="760" xr:uid="{00000000-0005-0000-0000-000084050000}"/>
    <cellStyle name="SAPBEXexcCritical6" xfId="761" xr:uid="{00000000-0005-0000-0000-000085050000}"/>
    <cellStyle name="SAPBEXexcCritical6 2" xfId="762" xr:uid="{00000000-0005-0000-0000-000086050000}"/>
    <cellStyle name="SAPBEXexcCritical6 3" xfId="763" xr:uid="{00000000-0005-0000-0000-000087050000}"/>
    <cellStyle name="SAPBEXexcCritical6 3 2" xfId="764" xr:uid="{00000000-0005-0000-0000-000088050000}"/>
    <cellStyle name="SAPBEXexcCritical6 4" xfId="765" xr:uid="{00000000-0005-0000-0000-000089050000}"/>
    <cellStyle name="SAPBEXexcCritical6 4 2" xfId="766" xr:uid="{00000000-0005-0000-0000-00008A050000}"/>
    <cellStyle name="SAPBEXexcGood1" xfId="767" xr:uid="{00000000-0005-0000-0000-00008B050000}"/>
    <cellStyle name="SAPBEXexcGood1 2" xfId="768" xr:uid="{00000000-0005-0000-0000-00008C050000}"/>
    <cellStyle name="SAPBEXexcGood1 3" xfId="769" xr:uid="{00000000-0005-0000-0000-00008D050000}"/>
    <cellStyle name="SAPBEXexcGood1 3 2" xfId="770" xr:uid="{00000000-0005-0000-0000-00008E050000}"/>
    <cellStyle name="SAPBEXexcGood1 4" xfId="771" xr:uid="{00000000-0005-0000-0000-00008F050000}"/>
    <cellStyle name="SAPBEXexcGood1 4 2" xfId="772" xr:uid="{00000000-0005-0000-0000-000090050000}"/>
    <cellStyle name="SAPBEXexcGood2" xfId="773" xr:uid="{00000000-0005-0000-0000-000091050000}"/>
    <cellStyle name="SAPBEXexcGood2 2" xfId="774" xr:uid="{00000000-0005-0000-0000-000092050000}"/>
    <cellStyle name="SAPBEXexcGood2 3" xfId="775" xr:uid="{00000000-0005-0000-0000-000093050000}"/>
    <cellStyle name="SAPBEXexcGood2 3 2" xfId="776" xr:uid="{00000000-0005-0000-0000-000094050000}"/>
    <cellStyle name="SAPBEXexcGood2 4" xfId="777" xr:uid="{00000000-0005-0000-0000-000095050000}"/>
    <cellStyle name="SAPBEXexcGood2 4 2" xfId="778" xr:uid="{00000000-0005-0000-0000-000096050000}"/>
    <cellStyle name="SAPBEXexcGood3" xfId="779" xr:uid="{00000000-0005-0000-0000-000097050000}"/>
    <cellStyle name="SAPBEXexcGood3 2" xfId="780" xr:uid="{00000000-0005-0000-0000-000098050000}"/>
    <cellStyle name="SAPBEXexcGood3 3" xfId="781" xr:uid="{00000000-0005-0000-0000-000099050000}"/>
    <cellStyle name="SAPBEXexcGood3 3 2" xfId="782" xr:uid="{00000000-0005-0000-0000-00009A050000}"/>
    <cellStyle name="SAPBEXexcGood3 4" xfId="783" xr:uid="{00000000-0005-0000-0000-00009B050000}"/>
    <cellStyle name="SAPBEXexcGood3 4 2" xfId="784" xr:uid="{00000000-0005-0000-0000-00009C050000}"/>
    <cellStyle name="SAPBEXfilterDrill" xfId="785" xr:uid="{00000000-0005-0000-0000-00009D050000}"/>
    <cellStyle name="SAPBEXfilterDrill 2" xfId="786" xr:uid="{00000000-0005-0000-0000-00009E050000}"/>
    <cellStyle name="SAPBEXfilterDrill 3" xfId="787" xr:uid="{00000000-0005-0000-0000-00009F050000}"/>
    <cellStyle name="SAPBEXfilterDrill 3 2" xfId="788" xr:uid="{00000000-0005-0000-0000-0000A0050000}"/>
    <cellStyle name="SAPBEXfilterDrill 4" xfId="789" xr:uid="{00000000-0005-0000-0000-0000A1050000}"/>
    <cellStyle name="SAPBEXfilterDrill 4 2" xfId="790" xr:uid="{00000000-0005-0000-0000-0000A2050000}"/>
    <cellStyle name="SAPBEXfilterItem" xfId="791" xr:uid="{00000000-0005-0000-0000-0000A3050000}"/>
    <cellStyle name="SAPBEXfilterItem 2" xfId="792" xr:uid="{00000000-0005-0000-0000-0000A4050000}"/>
    <cellStyle name="SAPBEXfilterItem 3" xfId="793" xr:uid="{00000000-0005-0000-0000-0000A5050000}"/>
    <cellStyle name="SAPBEXfilterItem 3 2" xfId="794" xr:uid="{00000000-0005-0000-0000-0000A6050000}"/>
    <cellStyle name="SAPBEXfilterItem 4" xfId="795" xr:uid="{00000000-0005-0000-0000-0000A7050000}"/>
    <cellStyle name="SAPBEXfilterItem 4 2" xfId="796" xr:uid="{00000000-0005-0000-0000-0000A8050000}"/>
    <cellStyle name="SAPBEXfilterText" xfId="797" xr:uid="{00000000-0005-0000-0000-0000A9050000}"/>
    <cellStyle name="SAPBEXfilterText 2" xfId="798" xr:uid="{00000000-0005-0000-0000-0000AA050000}"/>
    <cellStyle name="SAPBEXfilterText 3" xfId="799" xr:uid="{00000000-0005-0000-0000-0000AB050000}"/>
    <cellStyle name="SAPBEXfilterText 4" xfId="800" xr:uid="{00000000-0005-0000-0000-0000AC050000}"/>
    <cellStyle name="SAPBEXformats" xfId="801" xr:uid="{00000000-0005-0000-0000-0000AD050000}"/>
    <cellStyle name="SAPBEXformats 2" xfId="802" xr:uid="{00000000-0005-0000-0000-0000AE050000}"/>
    <cellStyle name="SAPBEXformats 3" xfId="803" xr:uid="{00000000-0005-0000-0000-0000AF050000}"/>
    <cellStyle name="SAPBEXformats 3 2" xfId="804" xr:uid="{00000000-0005-0000-0000-0000B0050000}"/>
    <cellStyle name="SAPBEXformats 4" xfId="805" xr:uid="{00000000-0005-0000-0000-0000B1050000}"/>
    <cellStyle name="SAPBEXformats 4 2" xfId="806" xr:uid="{00000000-0005-0000-0000-0000B2050000}"/>
    <cellStyle name="SAPBEXheaderItem" xfId="807" xr:uid="{00000000-0005-0000-0000-0000B3050000}"/>
    <cellStyle name="SAPBEXheaderItem 2" xfId="808" xr:uid="{00000000-0005-0000-0000-0000B4050000}"/>
    <cellStyle name="SAPBEXheaderItem 3" xfId="809" xr:uid="{00000000-0005-0000-0000-0000B5050000}"/>
    <cellStyle name="SAPBEXheaderItem 4" xfId="810" xr:uid="{00000000-0005-0000-0000-0000B6050000}"/>
    <cellStyle name="SAPBEXheaderText" xfId="811" xr:uid="{00000000-0005-0000-0000-0000B7050000}"/>
    <cellStyle name="SAPBEXheaderText 2" xfId="812" xr:uid="{00000000-0005-0000-0000-0000B8050000}"/>
    <cellStyle name="SAPBEXheaderText 3" xfId="813" xr:uid="{00000000-0005-0000-0000-0000B9050000}"/>
    <cellStyle name="SAPBEXheaderText 4" xfId="814" xr:uid="{00000000-0005-0000-0000-0000BA050000}"/>
    <cellStyle name="SAPBEXHLevel0" xfId="815" xr:uid="{00000000-0005-0000-0000-0000BB050000}"/>
    <cellStyle name="SAPBEXHLevel0 2" xfId="816" xr:uid="{00000000-0005-0000-0000-0000BC050000}"/>
    <cellStyle name="SAPBEXHLevel0 3" xfId="817" xr:uid="{00000000-0005-0000-0000-0000BD050000}"/>
    <cellStyle name="SAPBEXHLevel0 4" xfId="818" xr:uid="{00000000-0005-0000-0000-0000BE050000}"/>
    <cellStyle name="SAPBEXHLevel0X" xfId="819" xr:uid="{00000000-0005-0000-0000-0000BF050000}"/>
    <cellStyle name="SAPBEXHLevel0X 2" xfId="820" xr:uid="{00000000-0005-0000-0000-0000C0050000}"/>
    <cellStyle name="SAPBEXHLevel0X 3" xfId="821" xr:uid="{00000000-0005-0000-0000-0000C1050000}"/>
    <cellStyle name="SAPBEXHLevel0X 4" xfId="822" xr:uid="{00000000-0005-0000-0000-0000C2050000}"/>
    <cellStyle name="SAPBEXHLevel1" xfId="823" xr:uid="{00000000-0005-0000-0000-0000C3050000}"/>
    <cellStyle name="SAPBEXHLevel1 2" xfId="824" xr:uid="{00000000-0005-0000-0000-0000C4050000}"/>
    <cellStyle name="SAPBEXHLevel1 3" xfId="825" xr:uid="{00000000-0005-0000-0000-0000C5050000}"/>
    <cellStyle name="SAPBEXHLevel1 4" xfId="826" xr:uid="{00000000-0005-0000-0000-0000C6050000}"/>
    <cellStyle name="SAPBEXHLevel1X" xfId="827" xr:uid="{00000000-0005-0000-0000-0000C7050000}"/>
    <cellStyle name="SAPBEXHLevel1X 2" xfId="828" xr:uid="{00000000-0005-0000-0000-0000C8050000}"/>
    <cellStyle name="SAPBEXHLevel1X 3" xfId="829" xr:uid="{00000000-0005-0000-0000-0000C9050000}"/>
    <cellStyle name="SAPBEXHLevel1X 4" xfId="830" xr:uid="{00000000-0005-0000-0000-0000CA050000}"/>
    <cellStyle name="SAPBEXHLevel2" xfId="831" xr:uid="{00000000-0005-0000-0000-0000CB050000}"/>
    <cellStyle name="SAPBEXHLevel2 2" xfId="832" xr:uid="{00000000-0005-0000-0000-0000CC050000}"/>
    <cellStyle name="SAPBEXHLevel2 3" xfId="833" xr:uid="{00000000-0005-0000-0000-0000CD050000}"/>
    <cellStyle name="SAPBEXHLevel2 4" xfId="834" xr:uid="{00000000-0005-0000-0000-0000CE050000}"/>
    <cellStyle name="SAPBEXHLevel2X" xfId="835" xr:uid="{00000000-0005-0000-0000-0000CF050000}"/>
    <cellStyle name="SAPBEXHLevel2X 2" xfId="836" xr:uid="{00000000-0005-0000-0000-0000D0050000}"/>
    <cellStyle name="SAPBEXHLevel2X 3" xfId="837" xr:uid="{00000000-0005-0000-0000-0000D1050000}"/>
    <cellStyle name="SAPBEXHLevel2X 4" xfId="838" xr:uid="{00000000-0005-0000-0000-0000D2050000}"/>
    <cellStyle name="SAPBEXHLevel3" xfId="839" xr:uid="{00000000-0005-0000-0000-0000D3050000}"/>
    <cellStyle name="SAPBEXHLevel3 2" xfId="840" xr:uid="{00000000-0005-0000-0000-0000D4050000}"/>
    <cellStyle name="SAPBEXHLevel3 3" xfId="841" xr:uid="{00000000-0005-0000-0000-0000D5050000}"/>
    <cellStyle name="SAPBEXHLevel3 4" xfId="842" xr:uid="{00000000-0005-0000-0000-0000D6050000}"/>
    <cellStyle name="SAPBEXHLevel3X" xfId="843" xr:uid="{00000000-0005-0000-0000-0000D7050000}"/>
    <cellStyle name="SAPBEXHLevel3X 2" xfId="844" xr:uid="{00000000-0005-0000-0000-0000D8050000}"/>
    <cellStyle name="SAPBEXHLevel3X 3" xfId="845" xr:uid="{00000000-0005-0000-0000-0000D9050000}"/>
    <cellStyle name="SAPBEXHLevel3X 4" xfId="846" xr:uid="{00000000-0005-0000-0000-0000DA050000}"/>
    <cellStyle name="SAPBEXchaText" xfId="847" xr:uid="{00000000-0005-0000-0000-0000DB050000}"/>
    <cellStyle name="SAPBEXchaText 2" xfId="848" xr:uid="{00000000-0005-0000-0000-0000DC050000}"/>
    <cellStyle name="SAPBEXchaText 3" xfId="849" xr:uid="{00000000-0005-0000-0000-0000DD050000}"/>
    <cellStyle name="SAPBEXchaText 3 2" xfId="850" xr:uid="{00000000-0005-0000-0000-0000DE050000}"/>
    <cellStyle name="SAPBEXchaText 4" xfId="851" xr:uid="{00000000-0005-0000-0000-0000DF050000}"/>
    <cellStyle name="SAPBEXchaText 4 2" xfId="852" xr:uid="{00000000-0005-0000-0000-0000E0050000}"/>
    <cellStyle name="SAPBEXresData" xfId="853" xr:uid="{00000000-0005-0000-0000-0000E1050000}"/>
    <cellStyle name="SAPBEXresData 2" xfId="854" xr:uid="{00000000-0005-0000-0000-0000E2050000}"/>
    <cellStyle name="SAPBEXresData 3" xfId="855" xr:uid="{00000000-0005-0000-0000-0000E3050000}"/>
    <cellStyle name="SAPBEXresData 3 2" xfId="856" xr:uid="{00000000-0005-0000-0000-0000E4050000}"/>
    <cellStyle name="SAPBEXresData 4" xfId="857" xr:uid="{00000000-0005-0000-0000-0000E5050000}"/>
    <cellStyle name="SAPBEXresData 4 2" xfId="858" xr:uid="{00000000-0005-0000-0000-0000E6050000}"/>
    <cellStyle name="SAPBEXresDataEmph" xfId="859" xr:uid="{00000000-0005-0000-0000-0000E7050000}"/>
    <cellStyle name="SAPBEXresDataEmph 2" xfId="860" xr:uid="{00000000-0005-0000-0000-0000E8050000}"/>
    <cellStyle name="SAPBEXresDataEmph 3" xfId="861" xr:uid="{00000000-0005-0000-0000-0000E9050000}"/>
    <cellStyle name="SAPBEXresDataEmph 3 2" xfId="862" xr:uid="{00000000-0005-0000-0000-0000EA050000}"/>
    <cellStyle name="SAPBEXresDataEmph 4" xfId="863" xr:uid="{00000000-0005-0000-0000-0000EB050000}"/>
    <cellStyle name="SAPBEXresDataEmph 4 2" xfId="864" xr:uid="{00000000-0005-0000-0000-0000EC050000}"/>
    <cellStyle name="SAPBEXresItem" xfId="865" xr:uid="{00000000-0005-0000-0000-0000ED050000}"/>
    <cellStyle name="SAPBEXresItem 2" xfId="866" xr:uid="{00000000-0005-0000-0000-0000EE050000}"/>
    <cellStyle name="SAPBEXresItem 3" xfId="867" xr:uid="{00000000-0005-0000-0000-0000EF050000}"/>
    <cellStyle name="SAPBEXresItem 3 2" xfId="868" xr:uid="{00000000-0005-0000-0000-0000F0050000}"/>
    <cellStyle name="SAPBEXresItem 4" xfId="869" xr:uid="{00000000-0005-0000-0000-0000F1050000}"/>
    <cellStyle name="SAPBEXresItem 4 2" xfId="870" xr:uid="{00000000-0005-0000-0000-0000F2050000}"/>
    <cellStyle name="SAPBEXresItemX" xfId="871" xr:uid="{00000000-0005-0000-0000-0000F3050000}"/>
    <cellStyle name="SAPBEXresItemX 2" xfId="872" xr:uid="{00000000-0005-0000-0000-0000F4050000}"/>
    <cellStyle name="SAPBEXresItemX 3" xfId="873" xr:uid="{00000000-0005-0000-0000-0000F5050000}"/>
    <cellStyle name="SAPBEXresItemX 3 2" xfId="874" xr:uid="{00000000-0005-0000-0000-0000F6050000}"/>
    <cellStyle name="SAPBEXresItemX 4" xfId="875" xr:uid="{00000000-0005-0000-0000-0000F7050000}"/>
    <cellStyle name="SAPBEXresItemX 4 2" xfId="876" xr:uid="{00000000-0005-0000-0000-0000F8050000}"/>
    <cellStyle name="SAPBEXstdData" xfId="877" xr:uid="{00000000-0005-0000-0000-0000F9050000}"/>
    <cellStyle name="SAPBEXstdData 2" xfId="878" xr:uid="{00000000-0005-0000-0000-0000FA050000}"/>
    <cellStyle name="SAPBEXstdData 3" xfId="879" xr:uid="{00000000-0005-0000-0000-0000FB050000}"/>
    <cellStyle name="SAPBEXstdData 3 2" xfId="880" xr:uid="{00000000-0005-0000-0000-0000FC050000}"/>
    <cellStyle name="SAPBEXstdData 4" xfId="881" xr:uid="{00000000-0005-0000-0000-0000FD050000}"/>
    <cellStyle name="SAPBEXstdData 4 2" xfId="882" xr:uid="{00000000-0005-0000-0000-0000FE050000}"/>
    <cellStyle name="SAPBEXstdDataEmph" xfId="883" xr:uid="{00000000-0005-0000-0000-0000FF050000}"/>
    <cellStyle name="SAPBEXstdDataEmph 2" xfId="884" xr:uid="{00000000-0005-0000-0000-000000060000}"/>
    <cellStyle name="SAPBEXstdDataEmph 3" xfId="885" xr:uid="{00000000-0005-0000-0000-000001060000}"/>
    <cellStyle name="SAPBEXstdDataEmph 3 2" xfId="886" xr:uid="{00000000-0005-0000-0000-000002060000}"/>
    <cellStyle name="SAPBEXstdDataEmph 4" xfId="887" xr:uid="{00000000-0005-0000-0000-000003060000}"/>
    <cellStyle name="SAPBEXstdDataEmph 4 2" xfId="888" xr:uid="{00000000-0005-0000-0000-000004060000}"/>
    <cellStyle name="SAPBEXstdItem" xfId="889" xr:uid="{00000000-0005-0000-0000-000005060000}"/>
    <cellStyle name="SAPBEXstdItem 2" xfId="890" xr:uid="{00000000-0005-0000-0000-000006060000}"/>
    <cellStyle name="SAPBEXstdItem 3" xfId="891" xr:uid="{00000000-0005-0000-0000-000007060000}"/>
    <cellStyle name="SAPBEXstdItem 3 2" xfId="892" xr:uid="{00000000-0005-0000-0000-000008060000}"/>
    <cellStyle name="SAPBEXstdItem 4" xfId="893" xr:uid="{00000000-0005-0000-0000-000009060000}"/>
    <cellStyle name="SAPBEXstdItem 4 2" xfId="894" xr:uid="{00000000-0005-0000-0000-00000A060000}"/>
    <cellStyle name="SAPBEXstdItem 5" xfId="1357" xr:uid="{00000000-0005-0000-0000-00000B060000}"/>
    <cellStyle name="SAPBEXstdItemX" xfId="895" xr:uid="{00000000-0005-0000-0000-00000C060000}"/>
    <cellStyle name="SAPBEXstdItemX 2" xfId="896" xr:uid="{00000000-0005-0000-0000-00000D060000}"/>
    <cellStyle name="SAPBEXstdItemX 3" xfId="897" xr:uid="{00000000-0005-0000-0000-00000E060000}"/>
    <cellStyle name="SAPBEXstdItemX 3 2" xfId="898" xr:uid="{00000000-0005-0000-0000-00000F060000}"/>
    <cellStyle name="SAPBEXstdItemX 4" xfId="899" xr:uid="{00000000-0005-0000-0000-000010060000}"/>
    <cellStyle name="SAPBEXstdItemX 4 2" xfId="900" xr:uid="{00000000-0005-0000-0000-000011060000}"/>
    <cellStyle name="SAPBEXtitle" xfId="901" xr:uid="{00000000-0005-0000-0000-000012060000}"/>
    <cellStyle name="SAPBEXtitle 2" xfId="902" xr:uid="{00000000-0005-0000-0000-000013060000}"/>
    <cellStyle name="SAPBEXtitle 3" xfId="903" xr:uid="{00000000-0005-0000-0000-000014060000}"/>
    <cellStyle name="SAPBEXtitle 4" xfId="904" xr:uid="{00000000-0005-0000-0000-000015060000}"/>
    <cellStyle name="SAPBEXundefined" xfId="905" xr:uid="{00000000-0005-0000-0000-000016060000}"/>
    <cellStyle name="SAPBEXundefined 2" xfId="906" xr:uid="{00000000-0005-0000-0000-000017060000}"/>
    <cellStyle name="SAPBEXundefined 3" xfId="907" xr:uid="{00000000-0005-0000-0000-000018060000}"/>
    <cellStyle name="SAPBEXundefined 3 2" xfId="908" xr:uid="{00000000-0005-0000-0000-000019060000}"/>
    <cellStyle name="SAPBEXundefined 4" xfId="909" xr:uid="{00000000-0005-0000-0000-00001A060000}"/>
    <cellStyle name="SAPBEXundefined 4 2" xfId="910" xr:uid="{00000000-0005-0000-0000-00001B060000}"/>
    <cellStyle name="Správně" xfId="1550" builtinId="26" customBuiltin="1"/>
    <cellStyle name="Správně 10" xfId="1460" xr:uid="{00000000-0005-0000-0000-00001D060000}"/>
    <cellStyle name="Správně 11" xfId="1461" xr:uid="{00000000-0005-0000-0000-00001E060000}"/>
    <cellStyle name="Správně 12" xfId="1462" xr:uid="{00000000-0005-0000-0000-00001F060000}"/>
    <cellStyle name="Správně 2" xfId="911" xr:uid="{00000000-0005-0000-0000-000020060000}"/>
    <cellStyle name="Správně 3" xfId="912" xr:uid="{00000000-0005-0000-0000-000021060000}"/>
    <cellStyle name="Správně 4" xfId="913" xr:uid="{00000000-0005-0000-0000-000022060000}"/>
    <cellStyle name="Správně 5" xfId="914" xr:uid="{00000000-0005-0000-0000-000023060000}"/>
    <cellStyle name="Správně 6" xfId="915" xr:uid="{00000000-0005-0000-0000-000024060000}"/>
    <cellStyle name="Správně 7" xfId="916" xr:uid="{00000000-0005-0000-0000-000025060000}"/>
    <cellStyle name="Správně 8" xfId="1463" xr:uid="{00000000-0005-0000-0000-000026060000}"/>
    <cellStyle name="Správně 9" xfId="1464" xr:uid="{00000000-0005-0000-0000-000027060000}"/>
    <cellStyle name="Standard_Mappe2" xfId="917" xr:uid="{00000000-0005-0000-0000-000028060000}"/>
    <cellStyle name="Styl 1" xfId="918" xr:uid="{00000000-0005-0000-0000-000029060000}"/>
    <cellStyle name="Styl 1 2" xfId="919" xr:uid="{00000000-0005-0000-0000-00002A060000}"/>
    <cellStyle name="Styl 1 2 2" xfId="920" xr:uid="{00000000-0005-0000-0000-00002B060000}"/>
    <cellStyle name="Styl 1 2 2 2" xfId="921" xr:uid="{00000000-0005-0000-0000-00002C060000}"/>
    <cellStyle name="Styl 1 2 3" xfId="922" xr:uid="{00000000-0005-0000-0000-00002D060000}"/>
    <cellStyle name="Styl 1 2 4" xfId="923" xr:uid="{00000000-0005-0000-0000-00002E060000}"/>
    <cellStyle name="Styl 1 2 4 2" xfId="924" xr:uid="{00000000-0005-0000-0000-00002F060000}"/>
    <cellStyle name="Styl 1 3" xfId="925" xr:uid="{00000000-0005-0000-0000-000030060000}"/>
    <cellStyle name="Styl 1 3 2" xfId="926" xr:uid="{00000000-0005-0000-0000-000031060000}"/>
    <cellStyle name="Styl 1 4" xfId="927" xr:uid="{00000000-0005-0000-0000-000032060000}"/>
    <cellStyle name="Styl 1 4 2" xfId="928" xr:uid="{00000000-0005-0000-0000-000033060000}"/>
    <cellStyle name="Styl 1 5" xfId="929" xr:uid="{00000000-0005-0000-0000-000034060000}"/>
    <cellStyle name="Styl 1 5 2" xfId="930" xr:uid="{00000000-0005-0000-0000-000035060000}"/>
    <cellStyle name="Suma 2" xfId="931" xr:uid="{00000000-0005-0000-0000-000036060000}"/>
    <cellStyle name="Suma 2 2" xfId="932" xr:uid="{00000000-0005-0000-0000-000037060000}"/>
    <cellStyle name="Suma 2 2 2" xfId="933" xr:uid="{00000000-0005-0000-0000-000038060000}"/>
    <cellStyle name="Suma 2 2 2 2" xfId="1312" xr:uid="{00000000-0005-0000-0000-000039060000}"/>
    <cellStyle name="Suma 2 2 3" xfId="934" xr:uid="{00000000-0005-0000-0000-00003A060000}"/>
    <cellStyle name="Suma 2 2 3 2" xfId="1313" xr:uid="{00000000-0005-0000-0000-00003B060000}"/>
    <cellStyle name="Suma 2 2 4" xfId="935" xr:uid="{00000000-0005-0000-0000-00003C060000}"/>
    <cellStyle name="Suma 2 2 4 2" xfId="1314" xr:uid="{00000000-0005-0000-0000-00003D060000}"/>
    <cellStyle name="Suma 2 2 5" xfId="1311" xr:uid="{00000000-0005-0000-0000-00003E060000}"/>
    <cellStyle name="Suma 2 3" xfId="936" xr:uid="{00000000-0005-0000-0000-00003F060000}"/>
    <cellStyle name="Suma 2 3 2" xfId="1315" xr:uid="{00000000-0005-0000-0000-000040060000}"/>
    <cellStyle name="Suma 2 4" xfId="937" xr:uid="{00000000-0005-0000-0000-000041060000}"/>
    <cellStyle name="Suma 2 4 2" xfId="1316" xr:uid="{00000000-0005-0000-0000-000042060000}"/>
    <cellStyle name="Suma 2 5" xfId="938" xr:uid="{00000000-0005-0000-0000-000043060000}"/>
    <cellStyle name="Suma 2 5 2" xfId="1317" xr:uid="{00000000-0005-0000-0000-000044060000}"/>
    <cellStyle name="Suma 2 6" xfId="939" xr:uid="{00000000-0005-0000-0000-000045060000}"/>
    <cellStyle name="Suma 2 6 2" xfId="1318" xr:uid="{00000000-0005-0000-0000-000046060000}"/>
    <cellStyle name="Suma 2 7" xfId="1310" xr:uid="{00000000-0005-0000-0000-000047060000}"/>
    <cellStyle name="Špatně" xfId="1551" builtinId="27" customBuiltin="1"/>
    <cellStyle name="Špatně 2" xfId="1465" xr:uid="{00000000-0005-0000-0000-000048060000}"/>
    <cellStyle name="Špatně 3" xfId="1466" xr:uid="{00000000-0005-0000-0000-000049060000}"/>
    <cellStyle name="Špatně 4" xfId="1467" xr:uid="{00000000-0005-0000-0000-00004A060000}"/>
    <cellStyle name="Špatně 5" xfId="1468" xr:uid="{00000000-0005-0000-0000-00004B060000}"/>
    <cellStyle name="Špatně 6" xfId="1469" xr:uid="{00000000-0005-0000-0000-00004C060000}"/>
    <cellStyle name="Tekst objaśnienia 2" xfId="940" xr:uid="{00000000-0005-0000-0000-00004D060000}"/>
    <cellStyle name="Tekst objaśnienia 2 2" xfId="941" xr:uid="{00000000-0005-0000-0000-00004E060000}"/>
    <cellStyle name="Tekst objaśnienia 2 2 2" xfId="1320" xr:uid="{00000000-0005-0000-0000-00004F060000}"/>
    <cellStyle name="Tekst objaśnienia 2 3" xfId="942" xr:uid="{00000000-0005-0000-0000-000050060000}"/>
    <cellStyle name="Tekst objaśnienia 2 3 2" xfId="1321" xr:uid="{00000000-0005-0000-0000-000051060000}"/>
    <cellStyle name="Tekst objaśnienia 2 4" xfId="943" xr:uid="{00000000-0005-0000-0000-000052060000}"/>
    <cellStyle name="Tekst objaśnienia 2 4 2" xfId="1322" xr:uid="{00000000-0005-0000-0000-000053060000}"/>
    <cellStyle name="Tekst objaśnienia 2 5" xfId="944" xr:uid="{00000000-0005-0000-0000-000054060000}"/>
    <cellStyle name="Tekst objaśnienia 2 5 2" xfId="1323" xr:uid="{00000000-0005-0000-0000-000055060000}"/>
    <cellStyle name="Tekst objaśnienia 2 6" xfId="1319" xr:uid="{00000000-0005-0000-0000-000056060000}"/>
    <cellStyle name="Tekst ostrzeżenia 2" xfId="945" xr:uid="{00000000-0005-0000-0000-000057060000}"/>
    <cellStyle name="Tekst ostrzeżenia 2 2" xfId="946" xr:uid="{00000000-0005-0000-0000-000058060000}"/>
    <cellStyle name="Tekst ostrzeżenia 2 2 2" xfId="1325" xr:uid="{00000000-0005-0000-0000-000059060000}"/>
    <cellStyle name="Tekst ostrzeżenia 2 3" xfId="947" xr:uid="{00000000-0005-0000-0000-00005A060000}"/>
    <cellStyle name="Tekst ostrzeżenia 2 3 2" xfId="1326" xr:uid="{00000000-0005-0000-0000-00005B060000}"/>
    <cellStyle name="Tekst ostrzeżenia 2 4" xfId="948" xr:uid="{00000000-0005-0000-0000-00005C060000}"/>
    <cellStyle name="Tekst ostrzeżenia 2 4 2" xfId="1327" xr:uid="{00000000-0005-0000-0000-00005D060000}"/>
    <cellStyle name="Tekst ostrzeżenia 2 5" xfId="949" xr:uid="{00000000-0005-0000-0000-00005E060000}"/>
    <cellStyle name="Tekst ostrzeżenia 2 5 2" xfId="1328" xr:uid="{00000000-0005-0000-0000-00005F060000}"/>
    <cellStyle name="Tekst ostrzeżenia 2 6" xfId="1324" xr:uid="{00000000-0005-0000-0000-000060060000}"/>
    <cellStyle name="Text upozornění" xfId="950" builtinId="11" customBuiltin="1"/>
    <cellStyle name="Title 2" xfId="951" xr:uid="{00000000-0005-0000-0000-000062060000}"/>
    <cellStyle name="Title 2 2" xfId="1329" xr:uid="{00000000-0005-0000-0000-000063060000}"/>
    <cellStyle name="Title 3" xfId="952" xr:uid="{00000000-0005-0000-0000-000064060000}"/>
    <cellStyle name="Title 3 2" xfId="953" xr:uid="{00000000-0005-0000-0000-000065060000}"/>
    <cellStyle name="Title 3 2 2" xfId="1331" xr:uid="{00000000-0005-0000-0000-000066060000}"/>
    <cellStyle name="Title 3 3" xfId="954" xr:uid="{00000000-0005-0000-0000-000067060000}"/>
    <cellStyle name="Title 3 3 2" xfId="1332" xr:uid="{00000000-0005-0000-0000-000068060000}"/>
    <cellStyle name="Title 3 4" xfId="1330" xr:uid="{00000000-0005-0000-0000-000069060000}"/>
    <cellStyle name="Title 4" xfId="955" xr:uid="{00000000-0005-0000-0000-00006A060000}"/>
    <cellStyle name="Title 4 2" xfId="956" xr:uid="{00000000-0005-0000-0000-00006B060000}"/>
    <cellStyle name="Title 4 2 2" xfId="1334" xr:uid="{00000000-0005-0000-0000-00006C060000}"/>
    <cellStyle name="Title 4 3" xfId="957" xr:uid="{00000000-0005-0000-0000-00006D060000}"/>
    <cellStyle name="Title 4 3 2" xfId="1335" xr:uid="{00000000-0005-0000-0000-00006E060000}"/>
    <cellStyle name="Title 4 4" xfId="1333" xr:uid="{00000000-0005-0000-0000-00006F060000}"/>
    <cellStyle name="Uwaga 2" xfId="958" xr:uid="{00000000-0005-0000-0000-000070060000}"/>
    <cellStyle name="Uwaga 2 10" xfId="1586" xr:uid="{00000000-0005-0000-0000-000071060000}"/>
    <cellStyle name="Uwaga 2 2" xfId="959" xr:uid="{00000000-0005-0000-0000-000072060000}"/>
    <cellStyle name="Uwaga 2 2 2" xfId="960" xr:uid="{00000000-0005-0000-0000-000073060000}"/>
    <cellStyle name="Uwaga 2 2 3" xfId="961" xr:uid="{00000000-0005-0000-0000-000074060000}"/>
    <cellStyle name="Uwaga 2 2 3 2" xfId="962" xr:uid="{00000000-0005-0000-0000-000075060000}"/>
    <cellStyle name="Uwaga 2 2 4" xfId="963" xr:uid="{00000000-0005-0000-0000-000076060000}"/>
    <cellStyle name="Uwaga 2 2 4 2" xfId="964" xr:uid="{00000000-0005-0000-0000-000077060000}"/>
    <cellStyle name="Uwaga 2 2 5" xfId="965" xr:uid="{00000000-0005-0000-0000-000078060000}"/>
    <cellStyle name="Uwaga 2 2 5 2" xfId="966" xr:uid="{00000000-0005-0000-0000-000079060000}"/>
    <cellStyle name="Uwaga 2 2 6" xfId="1645" xr:uid="{00000000-0005-0000-0000-00007A060000}"/>
    <cellStyle name="Uwaga 2 2 7" xfId="1662" xr:uid="{00000000-0005-0000-0000-00007B060000}"/>
    <cellStyle name="Uwaga 2 2 8" xfId="1675" xr:uid="{00000000-0005-0000-0000-00007C060000}"/>
    <cellStyle name="Uwaga 2 2 9" xfId="1587" xr:uid="{00000000-0005-0000-0000-00007D060000}"/>
    <cellStyle name="Uwaga 2 3" xfId="967" xr:uid="{00000000-0005-0000-0000-00007E060000}"/>
    <cellStyle name="Uwaga 2 3 2" xfId="968" xr:uid="{00000000-0005-0000-0000-00007F060000}"/>
    <cellStyle name="Uwaga 2 4" xfId="969" xr:uid="{00000000-0005-0000-0000-000080060000}"/>
    <cellStyle name="Uwaga 2 4 2" xfId="970" xr:uid="{00000000-0005-0000-0000-000081060000}"/>
    <cellStyle name="Uwaga 2 5" xfId="971" xr:uid="{00000000-0005-0000-0000-000082060000}"/>
    <cellStyle name="Uwaga 2 5 2" xfId="972" xr:uid="{00000000-0005-0000-0000-000083060000}"/>
    <cellStyle name="Uwaga 2 6" xfId="973" xr:uid="{00000000-0005-0000-0000-000084060000}"/>
    <cellStyle name="Uwaga 2 6 2" xfId="974" xr:uid="{00000000-0005-0000-0000-000085060000}"/>
    <cellStyle name="Uwaga 2 7" xfId="1633" xr:uid="{00000000-0005-0000-0000-000086060000}"/>
    <cellStyle name="Uwaga 2 8" xfId="1650" xr:uid="{00000000-0005-0000-0000-000087060000}"/>
    <cellStyle name="Uwaga 2 9" xfId="1640" xr:uid="{00000000-0005-0000-0000-000088060000}"/>
    <cellStyle name="Uwaga 3" xfId="1513" xr:uid="{00000000-0005-0000-0000-000089060000}"/>
    <cellStyle name="Vstup" xfId="1358" builtinId="20" customBuiltin="1"/>
    <cellStyle name="Vstup 2" xfId="975" xr:uid="{00000000-0005-0000-0000-00008B060000}"/>
    <cellStyle name="Vstup 3" xfId="976" xr:uid="{00000000-0005-0000-0000-00008C060000}"/>
    <cellStyle name="Vstup 4" xfId="977" xr:uid="{00000000-0005-0000-0000-00008D060000}"/>
    <cellStyle name="Výpočet" xfId="1552" builtinId="22" customBuiltin="1"/>
    <cellStyle name="Výpočet 10" xfId="1470" xr:uid="{00000000-0005-0000-0000-00008F060000}"/>
    <cellStyle name="Výpočet 11" xfId="1471" xr:uid="{00000000-0005-0000-0000-000090060000}"/>
    <cellStyle name="Výpočet 12" xfId="1472" xr:uid="{00000000-0005-0000-0000-000091060000}"/>
    <cellStyle name="Výpočet 2" xfId="978" xr:uid="{00000000-0005-0000-0000-000092060000}"/>
    <cellStyle name="Výpočet 3" xfId="979" xr:uid="{00000000-0005-0000-0000-000093060000}"/>
    <cellStyle name="Výpočet 4" xfId="980" xr:uid="{00000000-0005-0000-0000-000094060000}"/>
    <cellStyle name="Výpočet 5" xfId="981" xr:uid="{00000000-0005-0000-0000-000095060000}"/>
    <cellStyle name="Výpočet 6" xfId="982" xr:uid="{00000000-0005-0000-0000-000096060000}"/>
    <cellStyle name="Výpočet 7" xfId="983" xr:uid="{00000000-0005-0000-0000-000097060000}"/>
    <cellStyle name="Výpočet 8" xfId="1473" xr:uid="{00000000-0005-0000-0000-000098060000}"/>
    <cellStyle name="Výpočet 9" xfId="1474" xr:uid="{00000000-0005-0000-0000-000099060000}"/>
    <cellStyle name="Výstup" xfId="1359" builtinId="21" customBuiltin="1"/>
    <cellStyle name="Výstup 2" xfId="984" xr:uid="{00000000-0005-0000-0000-00009B060000}"/>
    <cellStyle name="Výstup 3" xfId="985" xr:uid="{00000000-0005-0000-0000-00009C060000}"/>
    <cellStyle name="Výstup 4" xfId="986" xr:uid="{00000000-0005-0000-0000-00009D060000}"/>
    <cellStyle name="Vysvětlující text" xfId="987" builtinId="53" customBuiltin="1"/>
    <cellStyle name="Walutowy 2" xfId="988" xr:uid="{00000000-0005-0000-0000-00009F060000}"/>
    <cellStyle name="Walutowy 2 2" xfId="989" xr:uid="{00000000-0005-0000-0000-0000A0060000}"/>
    <cellStyle name="Walutowy 2 3" xfId="1588" xr:uid="{00000000-0005-0000-0000-0000A1060000}"/>
    <cellStyle name="Złe 2" xfId="990" xr:uid="{00000000-0005-0000-0000-0000A2060000}"/>
    <cellStyle name="Złe 2 2" xfId="991" xr:uid="{00000000-0005-0000-0000-0000A3060000}"/>
    <cellStyle name="Złe 2 2 2" xfId="992" xr:uid="{00000000-0005-0000-0000-0000A4060000}"/>
    <cellStyle name="Złe 2 2 2 2" xfId="1338" xr:uid="{00000000-0005-0000-0000-0000A5060000}"/>
    <cellStyle name="Złe 2 2 3" xfId="993" xr:uid="{00000000-0005-0000-0000-0000A6060000}"/>
    <cellStyle name="Złe 2 2 3 2" xfId="1339" xr:uid="{00000000-0005-0000-0000-0000A7060000}"/>
    <cellStyle name="Złe 2 2 4" xfId="994" xr:uid="{00000000-0005-0000-0000-0000A8060000}"/>
    <cellStyle name="Złe 2 2 4 2" xfId="1340" xr:uid="{00000000-0005-0000-0000-0000A9060000}"/>
    <cellStyle name="Złe 2 2 5" xfId="1337" xr:uid="{00000000-0005-0000-0000-0000AA060000}"/>
    <cellStyle name="Złe 2 3" xfId="995" xr:uid="{00000000-0005-0000-0000-0000AB060000}"/>
    <cellStyle name="Złe 2 3 2" xfId="1341" xr:uid="{00000000-0005-0000-0000-0000AC060000}"/>
    <cellStyle name="Złe 2 4" xfId="996" xr:uid="{00000000-0005-0000-0000-0000AD060000}"/>
    <cellStyle name="Złe 2 4 2" xfId="1342" xr:uid="{00000000-0005-0000-0000-0000AE060000}"/>
    <cellStyle name="Złe 2 5" xfId="997" xr:uid="{00000000-0005-0000-0000-0000AF060000}"/>
    <cellStyle name="Złe 2 5 2" xfId="1343" xr:uid="{00000000-0005-0000-0000-0000B0060000}"/>
    <cellStyle name="Złe 2 6" xfId="998" xr:uid="{00000000-0005-0000-0000-0000B1060000}"/>
    <cellStyle name="Złe 2 6 2" xfId="1344" xr:uid="{00000000-0005-0000-0000-0000B2060000}"/>
    <cellStyle name="Złe 2 7" xfId="1336" xr:uid="{00000000-0005-0000-0000-0000B3060000}"/>
    <cellStyle name="Zvýraznění 1" xfId="1555" builtinId="29" customBuiltin="1"/>
    <cellStyle name="Zvýraznění 1 10" xfId="1475" xr:uid="{00000000-0005-0000-0000-0000B5060000}"/>
    <cellStyle name="Zvýraznění 1 11" xfId="1476" xr:uid="{00000000-0005-0000-0000-0000B6060000}"/>
    <cellStyle name="Zvýraznění 1 12" xfId="1477" xr:uid="{00000000-0005-0000-0000-0000B7060000}"/>
    <cellStyle name="Zvýraznění 1 2" xfId="999" xr:uid="{00000000-0005-0000-0000-0000B8060000}"/>
    <cellStyle name="Zvýraznění 1 3" xfId="1000" xr:uid="{00000000-0005-0000-0000-0000B9060000}"/>
    <cellStyle name="Zvýraznění 1 4" xfId="1001" xr:uid="{00000000-0005-0000-0000-0000BA060000}"/>
    <cellStyle name="Zvýraznění 1 5" xfId="1002" xr:uid="{00000000-0005-0000-0000-0000BB060000}"/>
    <cellStyle name="Zvýraznění 1 6" xfId="1003" xr:uid="{00000000-0005-0000-0000-0000BC060000}"/>
    <cellStyle name="Zvýraznění 1 7" xfId="1004" xr:uid="{00000000-0005-0000-0000-0000BD060000}"/>
    <cellStyle name="Zvýraznění 1 8" xfId="1478" xr:uid="{00000000-0005-0000-0000-0000BE060000}"/>
    <cellStyle name="Zvýraznění 1 9" xfId="1479" xr:uid="{00000000-0005-0000-0000-0000BF060000}"/>
    <cellStyle name="Zvýraznění 2" xfId="1557" builtinId="33" customBuiltin="1"/>
    <cellStyle name="Zvýraznění 2 10" xfId="1480" xr:uid="{00000000-0005-0000-0000-0000C1060000}"/>
    <cellStyle name="Zvýraznění 2 11" xfId="1481" xr:uid="{00000000-0005-0000-0000-0000C2060000}"/>
    <cellStyle name="Zvýraznění 2 12" xfId="1482" xr:uid="{00000000-0005-0000-0000-0000C3060000}"/>
    <cellStyle name="Zvýraznění 2 2" xfId="1005" xr:uid="{00000000-0005-0000-0000-0000C4060000}"/>
    <cellStyle name="Zvýraznění 2 3" xfId="1006" xr:uid="{00000000-0005-0000-0000-0000C5060000}"/>
    <cellStyle name="Zvýraznění 2 4" xfId="1007" xr:uid="{00000000-0005-0000-0000-0000C6060000}"/>
    <cellStyle name="Zvýraznění 2 5" xfId="1008" xr:uid="{00000000-0005-0000-0000-0000C7060000}"/>
    <cellStyle name="Zvýraznění 2 6" xfId="1009" xr:uid="{00000000-0005-0000-0000-0000C8060000}"/>
    <cellStyle name="Zvýraznění 2 7" xfId="1010" xr:uid="{00000000-0005-0000-0000-0000C9060000}"/>
    <cellStyle name="Zvýraznění 2 8" xfId="1483" xr:uid="{00000000-0005-0000-0000-0000CA060000}"/>
    <cellStyle name="Zvýraznění 2 9" xfId="1484" xr:uid="{00000000-0005-0000-0000-0000CB060000}"/>
    <cellStyle name="Zvýraznění 3" xfId="1515" builtinId="37" customBuiltin="1"/>
    <cellStyle name="Zvýraznění 3 2" xfId="1011" xr:uid="{00000000-0005-0000-0000-0000CD060000}"/>
    <cellStyle name="Zvýraznění 3 3" xfId="1012" xr:uid="{00000000-0005-0000-0000-0000CE060000}"/>
    <cellStyle name="Zvýraznění 3 4" xfId="1013" xr:uid="{00000000-0005-0000-0000-0000CF060000}"/>
    <cellStyle name="Zvýraznění 3 5" xfId="1014" xr:uid="{00000000-0005-0000-0000-0000D0060000}"/>
    <cellStyle name="Zvýraznění 3 6" xfId="1015" xr:uid="{00000000-0005-0000-0000-0000D1060000}"/>
    <cellStyle name="Zvýraznění 3 7" xfId="1016" xr:uid="{00000000-0005-0000-0000-0000D2060000}"/>
    <cellStyle name="Zvýraznění 3 8" xfId="1485" xr:uid="{00000000-0005-0000-0000-0000D3060000}"/>
    <cellStyle name="Zvýraznění 4" xfId="1560" builtinId="41" customBuiltin="1"/>
    <cellStyle name="Zvýraznění 4 2" xfId="1017" xr:uid="{00000000-0005-0000-0000-0000D5060000}"/>
    <cellStyle name="Zvýraznění 4 3" xfId="1018" xr:uid="{00000000-0005-0000-0000-0000D6060000}"/>
    <cellStyle name="Zvýraznění 4 4" xfId="1019" xr:uid="{00000000-0005-0000-0000-0000D7060000}"/>
    <cellStyle name="Zvýraznění 4 4 2" xfId="1345" xr:uid="{00000000-0005-0000-0000-0000D8060000}"/>
    <cellStyle name="Zvýraznění 4 5" xfId="1486" xr:uid="{00000000-0005-0000-0000-0000D9060000}"/>
    <cellStyle name="Zvýraznění 4 6" xfId="1487" xr:uid="{00000000-0005-0000-0000-0000DA060000}"/>
    <cellStyle name="Zvýraznění 4 7" xfId="1488" xr:uid="{00000000-0005-0000-0000-0000DB060000}"/>
    <cellStyle name="Zvýraznění 4 8" xfId="1489" xr:uid="{00000000-0005-0000-0000-0000DC060000}"/>
    <cellStyle name="Zvýraznění 4 9" xfId="1490" xr:uid="{00000000-0005-0000-0000-0000DD060000}"/>
    <cellStyle name="Zvýraznění 5" xfId="1020" builtinId="45" customBuiltin="1"/>
    <cellStyle name="Zvýraznění 5 2" xfId="1346" xr:uid="{00000000-0005-0000-0000-0000DF060000}"/>
    <cellStyle name="Zvýraznění 6" xfId="1561" builtinId="49" customBuiltin="1"/>
    <cellStyle name="Zvýraznění 6 10" xfId="1491" xr:uid="{00000000-0005-0000-0000-0000E1060000}"/>
    <cellStyle name="Zvýraznění 6 11" xfId="1492" xr:uid="{00000000-0005-0000-0000-0000E2060000}"/>
    <cellStyle name="Zvýraznění 6 12" xfId="1493" xr:uid="{00000000-0005-0000-0000-0000E3060000}"/>
    <cellStyle name="Zvýraznění 6 2" xfId="1021" xr:uid="{00000000-0005-0000-0000-0000E4060000}"/>
    <cellStyle name="Zvýraznění 6 3" xfId="1022" xr:uid="{00000000-0005-0000-0000-0000E5060000}"/>
    <cellStyle name="Zvýraznění 6 4" xfId="1023" xr:uid="{00000000-0005-0000-0000-0000E6060000}"/>
    <cellStyle name="Zvýraznění 6 5" xfId="1024" xr:uid="{00000000-0005-0000-0000-0000E7060000}"/>
    <cellStyle name="Zvýraznění 6 6" xfId="1025" xr:uid="{00000000-0005-0000-0000-0000E8060000}"/>
    <cellStyle name="Zvýraznění 6 7" xfId="1026" xr:uid="{00000000-0005-0000-0000-0000E9060000}"/>
    <cellStyle name="Zvýraznění 6 8" xfId="1494" xr:uid="{00000000-0005-0000-0000-0000EA060000}"/>
    <cellStyle name="Zvýraznění 6 9" xfId="1495" xr:uid="{00000000-0005-0000-0000-0000EB06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D0002"/>
      <color rgb="FF8101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1304925</xdr:colOff>
      <xdr:row>4</xdr:row>
      <xdr:rowOff>85725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61925"/>
          <a:ext cx="23145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</xdr:row>
      <xdr:rowOff>9525</xdr:rowOff>
    </xdr:from>
    <xdr:to>
      <xdr:col>6</xdr:col>
      <xdr:colOff>259154</xdr:colOff>
      <xdr:row>5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9BF2E0-A569-462F-93AC-2B55EB71C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00" y="171450"/>
          <a:ext cx="830654" cy="809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0"/>
  <sheetViews>
    <sheetView tabSelected="1" zoomScaleNormal="100" workbookViewId="0">
      <pane ySplit="9" topLeftCell="A10" activePane="bottomLeft" state="frozen"/>
      <selection pane="bottomLeft" activeCell="J2" sqref="J2:J3"/>
    </sheetView>
  </sheetViews>
  <sheetFormatPr defaultColWidth="9.140625" defaultRowHeight="12.75" customHeight="1"/>
  <cols>
    <col min="1" max="1" width="8.28515625" style="3" bestFit="1" customWidth="1"/>
    <col min="2" max="2" width="15.140625" style="3" bestFit="1" customWidth="1"/>
    <col min="3" max="3" width="43.42578125" style="3" bestFit="1" customWidth="1"/>
    <col min="4" max="4" width="4.28515625" style="3" bestFit="1" customWidth="1"/>
    <col min="5" max="5" width="5.140625" style="3" bestFit="1" customWidth="1"/>
    <col min="6" max="6" width="3.7109375" style="3" bestFit="1" customWidth="1"/>
    <col min="7" max="7" width="9.5703125" style="4" customWidth="1"/>
    <col min="8" max="8" width="8.85546875" style="4" customWidth="1"/>
    <col min="9" max="9" width="10.5703125" style="4" bestFit="1" customWidth="1"/>
    <col min="10" max="10" width="7.85546875" style="3" bestFit="1" customWidth="1"/>
    <col min="11" max="16384" width="9.140625" style="3"/>
  </cols>
  <sheetData>
    <row r="1" spans="1:10" ht="12.75" customHeight="1" thickBot="1">
      <c r="A1" s="1"/>
      <c r="B1" s="1"/>
      <c r="C1" s="1"/>
      <c r="D1" s="1"/>
      <c r="E1" s="1"/>
      <c r="F1" s="1"/>
      <c r="G1" s="2"/>
      <c r="H1" s="2"/>
      <c r="I1" s="2"/>
    </row>
    <row r="2" spans="1:10" ht="15">
      <c r="A2" s="1"/>
      <c r="B2" s="1"/>
      <c r="C2" s="1"/>
      <c r="D2" s="1"/>
      <c r="E2" s="1"/>
      <c r="G2" s="2"/>
      <c r="I2" s="35" t="s">
        <v>12</v>
      </c>
      <c r="J2" s="29">
        <v>0</v>
      </c>
    </row>
    <row r="3" spans="1:10" ht="15.75" thickBot="1">
      <c r="A3" s="1"/>
      <c r="B3" s="1"/>
      <c r="C3" s="1"/>
      <c r="D3" s="1"/>
      <c r="E3" s="1"/>
      <c r="F3" s="1"/>
      <c r="G3" s="2"/>
      <c r="I3" s="36"/>
      <c r="J3" s="30"/>
    </row>
    <row r="7" spans="1:10" ht="12.75" customHeight="1" thickBot="1">
      <c r="C7" s="1" t="s">
        <v>811</v>
      </c>
      <c r="D7" s="1"/>
      <c r="E7" s="1"/>
      <c r="F7" s="1"/>
    </row>
    <row r="8" spans="1:10" ht="12.75" customHeight="1">
      <c r="A8" s="23" t="s">
        <v>0</v>
      </c>
      <c r="B8" s="25" t="s">
        <v>1</v>
      </c>
      <c r="C8" s="25" t="s">
        <v>5</v>
      </c>
      <c r="D8" s="25" t="s">
        <v>4</v>
      </c>
      <c r="E8" s="27" t="s">
        <v>11</v>
      </c>
      <c r="F8" s="37" t="s">
        <v>6</v>
      </c>
      <c r="G8" s="31" t="s">
        <v>7</v>
      </c>
      <c r="H8" s="32"/>
      <c r="I8" s="33" t="s">
        <v>8</v>
      </c>
      <c r="J8" s="34"/>
    </row>
    <row r="9" spans="1:10" ht="12.75" customHeight="1" thickBot="1">
      <c r="A9" s="24"/>
      <c r="B9" s="26" t="s">
        <v>1</v>
      </c>
      <c r="C9" s="26"/>
      <c r="D9" s="26"/>
      <c r="E9" s="28"/>
      <c r="F9" s="38"/>
      <c r="G9" s="5" t="s">
        <v>9</v>
      </c>
      <c r="H9" s="6" t="s">
        <v>10</v>
      </c>
      <c r="I9" s="5" t="s">
        <v>9</v>
      </c>
      <c r="J9" s="7" t="s">
        <v>10</v>
      </c>
    </row>
    <row r="10" spans="1:10" customFormat="1" ht="12.75" customHeight="1">
      <c r="A10" s="3">
        <v>5300007</v>
      </c>
      <c r="B10" s="3" t="s">
        <v>13</v>
      </c>
      <c r="C10" s="9" t="s">
        <v>131</v>
      </c>
      <c r="D10" s="17">
        <v>53</v>
      </c>
      <c r="E10" s="18">
        <v>25</v>
      </c>
      <c r="F10" s="3" t="s">
        <v>3</v>
      </c>
      <c r="G10" s="11">
        <f t="shared" ref="G10:G70" si="0">I10*(1-$J$2)</f>
        <v>681.81818181818187</v>
      </c>
      <c r="H10" s="10">
        <f t="shared" ref="H10:H70" si="1">J10*(1-$J$2)</f>
        <v>825</v>
      </c>
      <c r="I10" s="11">
        <f t="shared" ref="I10:I70" si="2">J10/1.21</f>
        <v>681.81818181818187</v>
      </c>
      <c r="J10" s="15">
        <v>825</v>
      </c>
    </row>
    <row r="11" spans="1:10" customFormat="1" ht="12.75" customHeight="1">
      <c r="A11" s="3">
        <v>5300006</v>
      </c>
      <c r="B11" s="3" t="s">
        <v>13</v>
      </c>
      <c r="C11" s="9" t="s">
        <v>130</v>
      </c>
      <c r="D11" s="17">
        <v>53</v>
      </c>
      <c r="E11" s="18">
        <v>25</v>
      </c>
      <c r="F11" s="3" t="s">
        <v>3</v>
      </c>
      <c r="G11" s="11">
        <f t="shared" si="0"/>
        <v>681.81818181818187</v>
      </c>
      <c r="H11" s="10">
        <f t="shared" si="1"/>
        <v>825</v>
      </c>
      <c r="I11" s="11">
        <f t="shared" si="2"/>
        <v>681.81818181818187</v>
      </c>
      <c r="J11" s="15">
        <v>825</v>
      </c>
    </row>
    <row r="12" spans="1:10" customFormat="1" ht="12.75" customHeight="1">
      <c r="A12" s="3">
        <v>5300009</v>
      </c>
      <c r="B12" s="3" t="s">
        <v>13</v>
      </c>
      <c r="C12" s="9" t="s">
        <v>133</v>
      </c>
      <c r="D12" s="17">
        <v>53</v>
      </c>
      <c r="E12" s="18">
        <v>25</v>
      </c>
      <c r="F12" s="3" t="s">
        <v>3</v>
      </c>
      <c r="G12" s="11">
        <f t="shared" si="0"/>
        <v>681.81818181818187</v>
      </c>
      <c r="H12" s="10">
        <f t="shared" si="1"/>
        <v>825</v>
      </c>
      <c r="I12" s="11">
        <f t="shared" si="2"/>
        <v>681.81818181818187</v>
      </c>
      <c r="J12" s="15">
        <v>825</v>
      </c>
    </row>
    <row r="13" spans="1:10" customFormat="1" ht="12.75" customHeight="1">
      <c r="A13" s="3">
        <v>5300011</v>
      </c>
      <c r="B13" s="3" t="s">
        <v>13</v>
      </c>
      <c r="C13" s="9" t="s">
        <v>135</v>
      </c>
      <c r="D13" s="17">
        <v>53</v>
      </c>
      <c r="E13" s="18">
        <v>25</v>
      </c>
      <c r="F13" s="3" t="s">
        <v>3</v>
      </c>
      <c r="G13" s="11">
        <f t="shared" si="0"/>
        <v>681.81818181818187</v>
      </c>
      <c r="H13" s="10">
        <f t="shared" si="1"/>
        <v>825</v>
      </c>
      <c r="I13" s="11">
        <f t="shared" si="2"/>
        <v>681.81818181818187</v>
      </c>
      <c r="J13" s="15">
        <v>825</v>
      </c>
    </row>
    <row r="14" spans="1:10" customFormat="1" ht="12.75" customHeight="1">
      <c r="A14" s="3">
        <v>5300008</v>
      </c>
      <c r="B14" s="3" t="s">
        <v>13</v>
      </c>
      <c r="C14" s="9" t="s">
        <v>132</v>
      </c>
      <c r="D14" s="17">
        <v>53</v>
      </c>
      <c r="E14" s="18">
        <v>25</v>
      </c>
      <c r="F14" s="3" t="s">
        <v>3</v>
      </c>
      <c r="G14" s="11">
        <f t="shared" si="0"/>
        <v>681.81818181818187</v>
      </c>
      <c r="H14" s="10">
        <f t="shared" si="1"/>
        <v>825</v>
      </c>
      <c r="I14" s="11">
        <f t="shared" si="2"/>
        <v>681.81818181818187</v>
      </c>
      <c r="J14" s="15">
        <v>825</v>
      </c>
    </row>
    <row r="15" spans="1:10" customFormat="1" ht="12.75" customHeight="1">
      <c r="A15" s="3">
        <v>5300010</v>
      </c>
      <c r="B15" s="3" t="s">
        <v>13</v>
      </c>
      <c r="C15" s="9" t="s">
        <v>134</v>
      </c>
      <c r="D15" s="17">
        <v>53</v>
      </c>
      <c r="E15" s="18">
        <v>25</v>
      </c>
      <c r="F15" s="3" t="s">
        <v>3</v>
      </c>
      <c r="G15" s="11">
        <f t="shared" si="0"/>
        <v>681.81818181818187</v>
      </c>
      <c r="H15" s="10">
        <f t="shared" si="1"/>
        <v>825</v>
      </c>
      <c r="I15" s="11">
        <f t="shared" si="2"/>
        <v>681.81818181818187</v>
      </c>
      <c r="J15" s="15">
        <v>825</v>
      </c>
    </row>
    <row r="16" spans="1:10" customFormat="1" ht="12.75" customHeight="1">
      <c r="A16" s="12">
        <v>5300005</v>
      </c>
      <c r="B16" s="3" t="s">
        <v>13</v>
      </c>
      <c r="C16" s="9" t="s">
        <v>129</v>
      </c>
      <c r="D16" s="17">
        <v>53</v>
      </c>
      <c r="E16" s="18">
        <v>25</v>
      </c>
      <c r="F16" s="9" t="s">
        <v>3</v>
      </c>
      <c r="G16" s="11">
        <f t="shared" si="0"/>
        <v>681.81818181818187</v>
      </c>
      <c r="H16" s="10">
        <f t="shared" si="1"/>
        <v>825</v>
      </c>
      <c r="I16" s="11">
        <f t="shared" si="2"/>
        <v>681.81818181818187</v>
      </c>
      <c r="J16" s="15">
        <v>825</v>
      </c>
    </row>
    <row r="17" spans="1:10" customFormat="1" ht="12.75" customHeight="1">
      <c r="A17" s="3">
        <v>5301789</v>
      </c>
      <c r="B17" s="3" t="s">
        <v>79</v>
      </c>
      <c r="C17" s="3" t="s">
        <v>544</v>
      </c>
      <c r="D17" s="19">
        <v>53</v>
      </c>
      <c r="E17" s="19">
        <v>25</v>
      </c>
      <c r="F17" s="3" t="s">
        <v>3</v>
      </c>
      <c r="G17" s="11">
        <f t="shared" si="0"/>
        <v>818.18181818181824</v>
      </c>
      <c r="H17" s="10">
        <f t="shared" si="1"/>
        <v>990</v>
      </c>
      <c r="I17" s="11">
        <f t="shared" si="2"/>
        <v>818.18181818181824</v>
      </c>
      <c r="J17" s="15">
        <v>990</v>
      </c>
    </row>
    <row r="18" spans="1:10" customFormat="1" ht="12.75" customHeight="1">
      <c r="A18" s="3">
        <v>5301788</v>
      </c>
      <c r="B18" s="3" t="s">
        <v>79</v>
      </c>
      <c r="C18" s="3" t="s">
        <v>543</v>
      </c>
      <c r="D18" s="19">
        <v>53</v>
      </c>
      <c r="E18" s="19">
        <v>25</v>
      </c>
      <c r="F18" s="3" t="s">
        <v>3</v>
      </c>
      <c r="G18" s="11">
        <f t="shared" si="0"/>
        <v>818.18181818181824</v>
      </c>
      <c r="H18" s="10">
        <f t="shared" si="1"/>
        <v>990</v>
      </c>
      <c r="I18" s="11">
        <f t="shared" si="2"/>
        <v>818.18181818181824</v>
      </c>
      <c r="J18" s="15">
        <v>990</v>
      </c>
    </row>
    <row r="19" spans="1:10" customFormat="1" ht="12.75" customHeight="1">
      <c r="A19" s="3">
        <v>5301681</v>
      </c>
      <c r="B19" s="3" t="s">
        <v>79</v>
      </c>
      <c r="C19" s="3" t="s">
        <v>484</v>
      </c>
      <c r="D19" s="19">
        <v>53</v>
      </c>
      <c r="E19" s="19">
        <v>25</v>
      </c>
      <c r="F19" s="3" t="s">
        <v>3</v>
      </c>
      <c r="G19" s="11">
        <f t="shared" si="0"/>
        <v>818.18181818181824</v>
      </c>
      <c r="H19" s="10">
        <f t="shared" si="1"/>
        <v>990</v>
      </c>
      <c r="I19" s="11">
        <f t="shared" si="2"/>
        <v>818.18181818181824</v>
      </c>
      <c r="J19" s="15">
        <v>990</v>
      </c>
    </row>
    <row r="20" spans="1:10" customFormat="1" ht="12.75" customHeight="1">
      <c r="A20" s="3">
        <v>5301560</v>
      </c>
      <c r="B20" s="3" t="s">
        <v>64</v>
      </c>
      <c r="C20" s="3" t="s">
        <v>421</v>
      </c>
      <c r="D20" s="19">
        <v>53</v>
      </c>
      <c r="E20" s="19">
        <v>25</v>
      </c>
      <c r="F20" s="3" t="s">
        <v>3</v>
      </c>
      <c r="G20" s="11">
        <f t="shared" si="0"/>
        <v>673.55371900826447</v>
      </c>
      <c r="H20" s="10">
        <f t="shared" si="1"/>
        <v>815</v>
      </c>
      <c r="I20" s="11">
        <f t="shared" si="2"/>
        <v>673.55371900826447</v>
      </c>
      <c r="J20" s="15">
        <v>815</v>
      </c>
    </row>
    <row r="21" spans="1:10" customFormat="1" ht="12.75" customHeight="1">
      <c r="A21" s="3">
        <v>5301623</v>
      </c>
      <c r="B21" s="3" t="s">
        <v>70</v>
      </c>
      <c r="C21" s="3" t="s">
        <v>445</v>
      </c>
      <c r="D21" s="19">
        <v>53</v>
      </c>
      <c r="E21" s="19">
        <v>25</v>
      </c>
      <c r="F21" s="3" t="s">
        <v>3</v>
      </c>
      <c r="G21" s="11">
        <f t="shared" si="0"/>
        <v>648.76033057851237</v>
      </c>
      <c r="H21" s="10">
        <f t="shared" si="1"/>
        <v>785</v>
      </c>
      <c r="I21" s="11">
        <f t="shared" si="2"/>
        <v>648.76033057851237</v>
      </c>
      <c r="J21" s="15">
        <v>785</v>
      </c>
    </row>
    <row r="22" spans="1:10" customFormat="1" ht="12.75" customHeight="1">
      <c r="A22" s="3">
        <v>5301660</v>
      </c>
      <c r="B22" s="3" t="s">
        <v>70</v>
      </c>
      <c r="C22" s="3" t="s">
        <v>472</v>
      </c>
      <c r="D22" s="19">
        <v>53</v>
      </c>
      <c r="E22" s="19">
        <v>25</v>
      </c>
      <c r="F22" s="3" t="s">
        <v>3</v>
      </c>
      <c r="G22" s="11">
        <f t="shared" si="0"/>
        <v>615.70247933884298</v>
      </c>
      <c r="H22" s="10">
        <f t="shared" si="1"/>
        <v>745</v>
      </c>
      <c r="I22" s="11">
        <f t="shared" si="2"/>
        <v>615.70247933884298</v>
      </c>
      <c r="J22" s="15">
        <v>745</v>
      </c>
    </row>
    <row r="23" spans="1:10" customFormat="1" ht="12.75" customHeight="1">
      <c r="A23" s="3">
        <v>5301624</v>
      </c>
      <c r="B23" s="3" t="s">
        <v>70</v>
      </c>
      <c r="C23" s="3" t="s">
        <v>446</v>
      </c>
      <c r="D23" s="19">
        <v>53</v>
      </c>
      <c r="E23" s="19">
        <v>25</v>
      </c>
      <c r="F23" s="3" t="s">
        <v>3</v>
      </c>
      <c r="G23" s="11">
        <f t="shared" si="0"/>
        <v>660.33057851239676</v>
      </c>
      <c r="H23" s="10">
        <f t="shared" si="1"/>
        <v>799</v>
      </c>
      <c r="I23" s="11">
        <f t="shared" si="2"/>
        <v>660.33057851239676</v>
      </c>
      <c r="J23" s="15">
        <v>799</v>
      </c>
    </row>
    <row r="24" spans="1:10" customFormat="1" ht="12.75" customHeight="1">
      <c r="A24" s="3">
        <v>5301626</v>
      </c>
      <c r="B24" s="3" t="s">
        <v>70</v>
      </c>
      <c r="C24" s="3" t="s">
        <v>448</v>
      </c>
      <c r="D24" s="19">
        <v>53</v>
      </c>
      <c r="E24" s="19">
        <v>25</v>
      </c>
      <c r="F24" s="3" t="s">
        <v>3</v>
      </c>
      <c r="G24" s="11">
        <f t="shared" si="0"/>
        <v>660.33057851239676</v>
      </c>
      <c r="H24" s="10">
        <f t="shared" si="1"/>
        <v>799</v>
      </c>
      <c r="I24" s="11">
        <f t="shared" si="2"/>
        <v>660.33057851239676</v>
      </c>
      <c r="J24" s="15">
        <v>799</v>
      </c>
    </row>
    <row r="25" spans="1:10" customFormat="1" ht="12.75" customHeight="1">
      <c r="A25" s="3">
        <v>5301625</v>
      </c>
      <c r="B25" s="3" t="s">
        <v>70</v>
      </c>
      <c r="C25" s="3" t="s">
        <v>447</v>
      </c>
      <c r="D25" s="19">
        <v>53</v>
      </c>
      <c r="E25" s="19">
        <v>25</v>
      </c>
      <c r="F25" s="3" t="s">
        <v>3</v>
      </c>
      <c r="G25" s="11">
        <f t="shared" si="0"/>
        <v>648.76033057851237</v>
      </c>
      <c r="H25" s="10">
        <f t="shared" si="1"/>
        <v>785</v>
      </c>
      <c r="I25" s="11">
        <f t="shared" si="2"/>
        <v>648.76033057851237</v>
      </c>
      <c r="J25" s="15">
        <v>785</v>
      </c>
    </row>
    <row r="26" spans="1:10" customFormat="1" ht="12.75" customHeight="1">
      <c r="A26" s="3">
        <v>5301661</v>
      </c>
      <c r="B26" s="3" t="s">
        <v>70</v>
      </c>
      <c r="C26" s="3" t="s">
        <v>473</v>
      </c>
      <c r="D26" s="19">
        <v>53</v>
      </c>
      <c r="E26" s="19">
        <v>25</v>
      </c>
      <c r="F26" s="3" t="s">
        <v>3</v>
      </c>
      <c r="G26" s="11">
        <f t="shared" si="0"/>
        <v>615.70247933884298</v>
      </c>
      <c r="H26" s="10">
        <f t="shared" si="1"/>
        <v>745</v>
      </c>
      <c r="I26" s="11">
        <f t="shared" si="2"/>
        <v>615.70247933884298</v>
      </c>
      <c r="J26" s="15">
        <v>745</v>
      </c>
    </row>
    <row r="27" spans="1:10" customFormat="1" ht="12.75" customHeight="1">
      <c r="A27" s="3">
        <v>5301073</v>
      </c>
      <c r="B27" s="3" t="s">
        <v>42</v>
      </c>
      <c r="C27" s="9" t="s">
        <v>278</v>
      </c>
      <c r="D27" s="17">
        <v>53</v>
      </c>
      <c r="E27" s="18">
        <v>25</v>
      </c>
      <c r="F27" s="3" t="s">
        <v>3</v>
      </c>
      <c r="G27" s="11">
        <f t="shared" si="0"/>
        <v>632.23140495867767</v>
      </c>
      <c r="H27" s="10">
        <f t="shared" si="1"/>
        <v>765</v>
      </c>
      <c r="I27" s="11">
        <f t="shared" si="2"/>
        <v>632.23140495867767</v>
      </c>
      <c r="J27" s="15">
        <v>765</v>
      </c>
    </row>
    <row r="28" spans="1:10" customFormat="1" ht="12.75" customHeight="1">
      <c r="A28" s="3">
        <v>5301070</v>
      </c>
      <c r="B28" s="3" t="s">
        <v>42</v>
      </c>
      <c r="C28" s="9" t="s">
        <v>275</v>
      </c>
      <c r="D28" s="17">
        <v>53</v>
      </c>
      <c r="E28" s="18">
        <v>25</v>
      </c>
      <c r="F28" s="3" t="s">
        <v>3</v>
      </c>
      <c r="G28" s="11">
        <f t="shared" si="0"/>
        <v>458.67768595041326</v>
      </c>
      <c r="H28" s="10">
        <f t="shared" si="1"/>
        <v>555</v>
      </c>
      <c r="I28" s="11">
        <f t="shared" si="2"/>
        <v>458.67768595041326</v>
      </c>
      <c r="J28" s="15">
        <v>555</v>
      </c>
    </row>
    <row r="29" spans="1:10" customFormat="1" ht="12.75" customHeight="1">
      <c r="A29" s="3">
        <v>5301076</v>
      </c>
      <c r="B29" s="3" t="s">
        <v>42</v>
      </c>
      <c r="C29" s="9" t="s">
        <v>281</v>
      </c>
      <c r="D29" s="17">
        <v>53</v>
      </c>
      <c r="E29" s="18">
        <v>25</v>
      </c>
      <c r="F29" s="3" t="s">
        <v>3</v>
      </c>
      <c r="G29" s="11">
        <f t="shared" si="0"/>
        <v>665.28925619834718</v>
      </c>
      <c r="H29" s="10">
        <f t="shared" si="1"/>
        <v>805</v>
      </c>
      <c r="I29" s="11">
        <f t="shared" si="2"/>
        <v>665.28925619834718</v>
      </c>
      <c r="J29" s="15">
        <v>805</v>
      </c>
    </row>
    <row r="30" spans="1:10" customFormat="1" ht="12.75" customHeight="1">
      <c r="A30" s="3">
        <v>5301100</v>
      </c>
      <c r="B30" s="3" t="s">
        <v>42</v>
      </c>
      <c r="C30" s="9" t="s">
        <v>294</v>
      </c>
      <c r="D30" s="17">
        <v>53</v>
      </c>
      <c r="E30" s="18">
        <v>25</v>
      </c>
      <c r="F30" s="3" t="s">
        <v>3</v>
      </c>
      <c r="G30" s="11">
        <f t="shared" si="0"/>
        <v>665.28925619834718</v>
      </c>
      <c r="H30" s="10">
        <f t="shared" si="1"/>
        <v>805</v>
      </c>
      <c r="I30" s="11">
        <f t="shared" si="2"/>
        <v>665.28925619834718</v>
      </c>
      <c r="J30" s="15">
        <v>805</v>
      </c>
    </row>
    <row r="31" spans="1:10" customFormat="1" ht="12.75" customHeight="1">
      <c r="A31" s="3">
        <v>5301074</v>
      </c>
      <c r="B31" s="3" t="s">
        <v>42</v>
      </c>
      <c r="C31" s="9" t="s">
        <v>279</v>
      </c>
      <c r="D31" s="17">
        <v>53</v>
      </c>
      <c r="E31" s="18">
        <v>25</v>
      </c>
      <c r="F31" s="3" t="s">
        <v>3</v>
      </c>
      <c r="G31" s="11">
        <f t="shared" si="0"/>
        <v>632.23140495867767</v>
      </c>
      <c r="H31" s="10">
        <f t="shared" si="1"/>
        <v>765</v>
      </c>
      <c r="I31" s="11">
        <f t="shared" si="2"/>
        <v>632.23140495867767</v>
      </c>
      <c r="J31" s="15">
        <v>765</v>
      </c>
    </row>
    <row r="32" spans="1:10" customFormat="1" ht="12.75" customHeight="1">
      <c r="A32" s="3">
        <v>5301071</v>
      </c>
      <c r="B32" s="3" t="s">
        <v>42</v>
      </c>
      <c r="C32" s="9" t="s">
        <v>276</v>
      </c>
      <c r="D32" s="17">
        <v>53</v>
      </c>
      <c r="E32" s="18">
        <v>25</v>
      </c>
      <c r="F32" s="3" t="s">
        <v>3</v>
      </c>
      <c r="G32" s="11">
        <f t="shared" si="0"/>
        <v>458.67768595041326</v>
      </c>
      <c r="H32" s="10">
        <f t="shared" si="1"/>
        <v>555</v>
      </c>
      <c r="I32" s="11">
        <f t="shared" si="2"/>
        <v>458.67768595041326</v>
      </c>
      <c r="J32" s="15">
        <v>555</v>
      </c>
    </row>
    <row r="33" spans="1:10" customFormat="1" ht="12.75" customHeight="1">
      <c r="A33" s="3">
        <v>5301077</v>
      </c>
      <c r="B33" s="3" t="s">
        <v>42</v>
      </c>
      <c r="C33" s="9" t="s">
        <v>282</v>
      </c>
      <c r="D33" s="17">
        <v>53</v>
      </c>
      <c r="E33" s="18">
        <v>25</v>
      </c>
      <c r="F33" s="3" t="s">
        <v>3</v>
      </c>
      <c r="G33" s="11">
        <f t="shared" si="0"/>
        <v>665.28925619834718</v>
      </c>
      <c r="H33" s="10">
        <f t="shared" si="1"/>
        <v>805</v>
      </c>
      <c r="I33" s="11">
        <f t="shared" si="2"/>
        <v>665.28925619834718</v>
      </c>
      <c r="J33" s="15">
        <v>805</v>
      </c>
    </row>
    <row r="34" spans="1:10" customFormat="1" ht="12.75" customHeight="1">
      <c r="A34" s="3">
        <v>5301101</v>
      </c>
      <c r="B34" s="3" t="s">
        <v>42</v>
      </c>
      <c r="C34" s="9" t="s">
        <v>295</v>
      </c>
      <c r="D34" s="17">
        <v>53</v>
      </c>
      <c r="E34" s="18">
        <v>25</v>
      </c>
      <c r="F34" s="3" t="s">
        <v>3</v>
      </c>
      <c r="G34" s="11">
        <f t="shared" si="0"/>
        <v>665.28925619834718</v>
      </c>
      <c r="H34" s="10">
        <f t="shared" si="1"/>
        <v>805</v>
      </c>
      <c r="I34" s="11">
        <f t="shared" si="2"/>
        <v>665.28925619834718</v>
      </c>
      <c r="J34" s="15">
        <v>805</v>
      </c>
    </row>
    <row r="35" spans="1:10" customFormat="1" ht="12.75" customHeight="1">
      <c r="A35" s="3">
        <v>5301075</v>
      </c>
      <c r="B35" s="3" t="s">
        <v>42</v>
      </c>
      <c r="C35" s="9" t="s">
        <v>280</v>
      </c>
      <c r="D35" s="17">
        <v>53</v>
      </c>
      <c r="E35" s="18">
        <v>25</v>
      </c>
      <c r="F35" s="3" t="s">
        <v>3</v>
      </c>
      <c r="G35" s="11">
        <f t="shared" si="0"/>
        <v>632.23140495867767</v>
      </c>
      <c r="H35" s="10">
        <f t="shared" si="1"/>
        <v>765</v>
      </c>
      <c r="I35" s="11">
        <f t="shared" si="2"/>
        <v>632.23140495867767</v>
      </c>
      <c r="J35" s="15">
        <v>765</v>
      </c>
    </row>
    <row r="36" spans="1:10" customFormat="1" ht="12.75" customHeight="1">
      <c r="A36" s="3">
        <v>5301072</v>
      </c>
      <c r="B36" s="3" t="s">
        <v>42</v>
      </c>
      <c r="C36" s="9" t="s">
        <v>277</v>
      </c>
      <c r="D36" s="17">
        <v>53</v>
      </c>
      <c r="E36" s="18">
        <v>25</v>
      </c>
      <c r="F36" s="3" t="s">
        <v>3</v>
      </c>
      <c r="G36" s="11">
        <f t="shared" si="0"/>
        <v>458.67768595041326</v>
      </c>
      <c r="H36" s="10">
        <f t="shared" si="1"/>
        <v>555</v>
      </c>
      <c r="I36" s="11">
        <f t="shared" si="2"/>
        <v>458.67768595041326</v>
      </c>
      <c r="J36" s="15">
        <v>555</v>
      </c>
    </row>
    <row r="37" spans="1:10" customFormat="1" ht="12.75" customHeight="1">
      <c r="A37" s="3">
        <v>5301078</v>
      </c>
      <c r="B37" s="3" t="s">
        <v>42</v>
      </c>
      <c r="C37" s="9" t="s">
        <v>283</v>
      </c>
      <c r="D37" s="17">
        <v>53</v>
      </c>
      <c r="E37" s="18">
        <v>25</v>
      </c>
      <c r="F37" s="3" t="s">
        <v>3</v>
      </c>
      <c r="G37" s="11">
        <f t="shared" si="0"/>
        <v>665.28925619834718</v>
      </c>
      <c r="H37" s="10">
        <f t="shared" si="1"/>
        <v>805</v>
      </c>
      <c r="I37" s="11">
        <f t="shared" si="2"/>
        <v>665.28925619834718</v>
      </c>
      <c r="J37" s="15">
        <v>805</v>
      </c>
    </row>
    <row r="38" spans="1:10" customFormat="1" ht="12.75" customHeight="1">
      <c r="A38" s="3">
        <v>5301102</v>
      </c>
      <c r="B38" s="3" t="s">
        <v>42</v>
      </c>
      <c r="C38" s="9" t="s">
        <v>296</v>
      </c>
      <c r="D38" s="17">
        <v>53</v>
      </c>
      <c r="E38" s="18">
        <v>25</v>
      </c>
      <c r="F38" s="3" t="s">
        <v>3</v>
      </c>
      <c r="G38" s="11">
        <f t="shared" si="0"/>
        <v>665.28925619834718</v>
      </c>
      <c r="H38" s="10">
        <f t="shared" si="1"/>
        <v>805</v>
      </c>
      <c r="I38" s="11">
        <f t="shared" si="2"/>
        <v>665.28925619834718</v>
      </c>
      <c r="J38" s="15">
        <v>805</v>
      </c>
    </row>
    <row r="39" spans="1:10" customFormat="1" ht="12.75" customHeight="1">
      <c r="A39" s="3">
        <v>5301086</v>
      </c>
      <c r="B39" s="3" t="s">
        <v>42</v>
      </c>
      <c r="C39" s="9" t="s">
        <v>285</v>
      </c>
      <c r="D39" s="17">
        <v>53</v>
      </c>
      <c r="E39" s="18">
        <v>26</v>
      </c>
      <c r="F39" s="3" t="s">
        <v>2</v>
      </c>
      <c r="G39" s="11">
        <f t="shared" si="0"/>
        <v>627.27272727272725</v>
      </c>
      <c r="H39" s="10">
        <f t="shared" si="1"/>
        <v>759</v>
      </c>
      <c r="I39" s="11">
        <f t="shared" si="2"/>
        <v>627.27272727272725</v>
      </c>
      <c r="J39" s="15">
        <v>759</v>
      </c>
    </row>
    <row r="40" spans="1:10" customFormat="1" ht="12.75" customHeight="1">
      <c r="A40" s="3">
        <v>5301097</v>
      </c>
      <c r="B40" s="3" t="s">
        <v>42</v>
      </c>
      <c r="C40" s="9" t="s">
        <v>291</v>
      </c>
      <c r="D40" s="17">
        <v>53</v>
      </c>
      <c r="E40" s="18">
        <v>26</v>
      </c>
      <c r="F40" s="3" t="s">
        <v>2</v>
      </c>
      <c r="G40" s="11">
        <f t="shared" si="0"/>
        <v>871.90082644628103</v>
      </c>
      <c r="H40" s="10">
        <f t="shared" si="1"/>
        <v>1055</v>
      </c>
      <c r="I40" s="11">
        <f t="shared" si="2"/>
        <v>871.90082644628103</v>
      </c>
      <c r="J40" s="15">
        <v>1055</v>
      </c>
    </row>
    <row r="41" spans="1:10" customFormat="1" ht="12.75" customHeight="1">
      <c r="A41" s="3">
        <v>5301091</v>
      </c>
      <c r="B41" s="3" t="s">
        <v>42</v>
      </c>
      <c r="C41" s="9" t="s">
        <v>288</v>
      </c>
      <c r="D41" s="17">
        <v>53</v>
      </c>
      <c r="E41" s="18">
        <v>26</v>
      </c>
      <c r="F41" s="3" t="s">
        <v>2</v>
      </c>
      <c r="G41" s="11">
        <f t="shared" si="0"/>
        <v>871.90082644628103</v>
      </c>
      <c r="H41" s="10">
        <f t="shared" si="1"/>
        <v>1055</v>
      </c>
      <c r="I41" s="11">
        <f t="shared" si="2"/>
        <v>871.90082644628103</v>
      </c>
      <c r="J41" s="15">
        <v>1055</v>
      </c>
    </row>
    <row r="42" spans="1:10" customFormat="1" ht="12.75" customHeight="1">
      <c r="A42" s="3">
        <v>5301087</v>
      </c>
      <c r="B42" s="3" t="s">
        <v>42</v>
      </c>
      <c r="C42" s="9" t="s">
        <v>286</v>
      </c>
      <c r="D42" s="17">
        <v>53</v>
      </c>
      <c r="E42" s="18">
        <v>26</v>
      </c>
      <c r="F42" s="3" t="s">
        <v>2</v>
      </c>
      <c r="G42" s="11">
        <f t="shared" si="0"/>
        <v>627.27272727272725</v>
      </c>
      <c r="H42" s="10">
        <f t="shared" si="1"/>
        <v>759</v>
      </c>
      <c r="I42" s="11">
        <f t="shared" si="2"/>
        <v>627.27272727272725</v>
      </c>
      <c r="J42" s="15">
        <v>759</v>
      </c>
    </row>
    <row r="43" spans="1:10" ht="12.75" customHeight="1">
      <c r="A43" s="3">
        <v>5301098</v>
      </c>
      <c r="B43" s="3" t="s">
        <v>42</v>
      </c>
      <c r="C43" s="9" t="s">
        <v>292</v>
      </c>
      <c r="D43" s="17">
        <v>53</v>
      </c>
      <c r="E43" s="18">
        <v>26</v>
      </c>
      <c r="F43" s="3" t="s">
        <v>2</v>
      </c>
      <c r="G43" s="11">
        <f t="shared" si="0"/>
        <v>871.90082644628103</v>
      </c>
      <c r="H43" s="10">
        <f t="shared" si="1"/>
        <v>1055</v>
      </c>
      <c r="I43" s="11">
        <f t="shared" si="2"/>
        <v>871.90082644628103</v>
      </c>
      <c r="J43" s="15">
        <v>1055</v>
      </c>
    </row>
    <row r="44" spans="1:10" ht="12.75" customHeight="1">
      <c r="A44" s="3">
        <v>5301082</v>
      </c>
      <c r="B44" s="3" t="s">
        <v>42</v>
      </c>
      <c r="C44" s="9" t="s">
        <v>284</v>
      </c>
      <c r="D44" s="17">
        <v>53</v>
      </c>
      <c r="E44" s="18">
        <v>26</v>
      </c>
      <c r="F44" s="3" t="s">
        <v>2</v>
      </c>
      <c r="G44" s="11">
        <f t="shared" si="0"/>
        <v>425.61983471074382</v>
      </c>
      <c r="H44" s="10">
        <f t="shared" si="1"/>
        <v>515</v>
      </c>
      <c r="I44" s="11">
        <f t="shared" si="2"/>
        <v>425.61983471074382</v>
      </c>
      <c r="J44" s="15">
        <v>515</v>
      </c>
    </row>
    <row r="45" spans="1:10" ht="12.75" customHeight="1">
      <c r="A45" s="3">
        <v>5301092</v>
      </c>
      <c r="B45" s="3" t="s">
        <v>42</v>
      </c>
      <c r="C45" s="9" t="s">
        <v>289</v>
      </c>
      <c r="D45" s="17">
        <v>53</v>
      </c>
      <c r="E45" s="18">
        <v>26</v>
      </c>
      <c r="F45" s="3" t="s">
        <v>2</v>
      </c>
      <c r="G45" s="11">
        <f t="shared" si="0"/>
        <v>871.90082644628103</v>
      </c>
      <c r="H45" s="10">
        <f t="shared" si="1"/>
        <v>1055</v>
      </c>
      <c r="I45" s="11">
        <f t="shared" si="2"/>
        <v>871.90082644628103</v>
      </c>
      <c r="J45" s="15">
        <v>1055</v>
      </c>
    </row>
    <row r="46" spans="1:10" ht="12.75" customHeight="1">
      <c r="A46" s="3">
        <v>5301088</v>
      </c>
      <c r="B46" s="3" t="s">
        <v>42</v>
      </c>
      <c r="C46" s="9" t="s">
        <v>287</v>
      </c>
      <c r="D46" s="17">
        <v>53</v>
      </c>
      <c r="E46" s="18">
        <v>26</v>
      </c>
      <c r="F46" s="3" t="s">
        <v>2</v>
      </c>
      <c r="G46" s="11">
        <f t="shared" si="0"/>
        <v>627.27272727272725</v>
      </c>
      <c r="H46" s="10">
        <f t="shared" si="1"/>
        <v>759</v>
      </c>
      <c r="I46" s="11">
        <f t="shared" si="2"/>
        <v>627.27272727272725</v>
      </c>
      <c r="J46" s="15">
        <v>759</v>
      </c>
    </row>
    <row r="47" spans="1:10" ht="12.75" customHeight="1">
      <c r="A47" s="3">
        <v>5301099</v>
      </c>
      <c r="B47" s="3" t="s">
        <v>42</v>
      </c>
      <c r="C47" s="9" t="s">
        <v>293</v>
      </c>
      <c r="D47" s="17">
        <v>53</v>
      </c>
      <c r="E47" s="18">
        <v>26</v>
      </c>
      <c r="F47" s="3" t="s">
        <v>2</v>
      </c>
      <c r="G47" s="11">
        <f t="shared" si="0"/>
        <v>871.90082644628103</v>
      </c>
      <c r="H47" s="10">
        <f t="shared" si="1"/>
        <v>1055</v>
      </c>
      <c r="I47" s="11">
        <f t="shared" si="2"/>
        <v>871.90082644628103</v>
      </c>
      <c r="J47" s="15">
        <v>1055</v>
      </c>
    </row>
    <row r="48" spans="1:10" ht="12.75" customHeight="1">
      <c r="A48" s="3">
        <v>5301093</v>
      </c>
      <c r="B48" s="3" t="s">
        <v>42</v>
      </c>
      <c r="C48" s="9" t="s">
        <v>290</v>
      </c>
      <c r="D48" s="17">
        <v>53</v>
      </c>
      <c r="E48" s="18">
        <v>26</v>
      </c>
      <c r="F48" s="3" t="s">
        <v>2</v>
      </c>
      <c r="G48" s="11">
        <f t="shared" si="0"/>
        <v>871.90082644628103</v>
      </c>
      <c r="H48" s="10">
        <f t="shared" si="1"/>
        <v>1055</v>
      </c>
      <c r="I48" s="11">
        <f t="shared" si="2"/>
        <v>871.90082644628103</v>
      </c>
      <c r="J48" s="15">
        <v>1055</v>
      </c>
    </row>
    <row r="49" spans="1:10" ht="12.75" customHeight="1">
      <c r="A49" s="3">
        <v>5301944</v>
      </c>
      <c r="B49" s="3" t="s">
        <v>111</v>
      </c>
      <c r="C49" s="3" t="s">
        <v>665</v>
      </c>
      <c r="D49" s="19">
        <v>53</v>
      </c>
      <c r="E49" s="19">
        <v>25</v>
      </c>
      <c r="F49" s="3" t="s">
        <v>3</v>
      </c>
      <c r="G49" s="11">
        <f t="shared" si="0"/>
        <v>780.99173553719015</v>
      </c>
      <c r="H49" s="10">
        <f t="shared" si="1"/>
        <v>945</v>
      </c>
      <c r="I49" s="11">
        <f t="shared" si="2"/>
        <v>780.99173553719015</v>
      </c>
      <c r="J49" s="15">
        <v>945</v>
      </c>
    </row>
    <row r="50" spans="1:10" ht="12.75" customHeight="1">
      <c r="A50" s="3">
        <v>5301945</v>
      </c>
      <c r="B50" s="3" t="s">
        <v>111</v>
      </c>
      <c r="C50" s="3" t="s">
        <v>666</v>
      </c>
      <c r="D50" s="19">
        <v>53</v>
      </c>
      <c r="E50" s="19">
        <v>25</v>
      </c>
      <c r="F50" s="3" t="s">
        <v>3</v>
      </c>
      <c r="G50" s="11">
        <f t="shared" si="0"/>
        <v>780.99173553719015</v>
      </c>
      <c r="H50" s="10">
        <f t="shared" si="1"/>
        <v>945</v>
      </c>
      <c r="I50" s="11">
        <f t="shared" si="2"/>
        <v>780.99173553719015</v>
      </c>
      <c r="J50" s="15">
        <v>945</v>
      </c>
    </row>
    <row r="51" spans="1:10" ht="12.75" customHeight="1">
      <c r="A51" s="3">
        <v>5301946</v>
      </c>
      <c r="B51" s="3" t="s">
        <v>111</v>
      </c>
      <c r="C51" s="3" t="s">
        <v>667</v>
      </c>
      <c r="D51" s="19">
        <v>53</v>
      </c>
      <c r="E51" s="19">
        <v>25</v>
      </c>
      <c r="F51" s="3" t="s">
        <v>3</v>
      </c>
      <c r="G51" s="11">
        <f t="shared" si="0"/>
        <v>780.99173553719015</v>
      </c>
      <c r="H51" s="10">
        <f t="shared" si="1"/>
        <v>945</v>
      </c>
      <c r="I51" s="11">
        <f t="shared" si="2"/>
        <v>780.99173553719015</v>
      </c>
      <c r="J51" s="15">
        <v>945</v>
      </c>
    </row>
    <row r="52" spans="1:10" ht="12.75" customHeight="1">
      <c r="A52" s="3">
        <v>5300087</v>
      </c>
      <c r="B52" s="3" t="s">
        <v>15</v>
      </c>
      <c r="C52" s="9" t="s">
        <v>141</v>
      </c>
      <c r="D52" s="17">
        <v>53</v>
      </c>
      <c r="E52" s="18">
        <v>18</v>
      </c>
      <c r="F52" s="3" t="s">
        <v>3</v>
      </c>
      <c r="G52" s="11">
        <f t="shared" si="0"/>
        <v>726.44628099173553</v>
      </c>
      <c r="H52" s="10">
        <f t="shared" si="1"/>
        <v>879</v>
      </c>
      <c r="I52" s="11">
        <f t="shared" si="2"/>
        <v>726.44628099173553</v>
      </c>
      <c r="J52" s="15">
        <v>879</v>
      </c>
    </row>
    <row r="53" spans="1:10" ht="12.75" customHeight="1">
      <c r="A53" s="3">
        <v>5300088</v>
      </c>
      <c r="B53" s="3" t="s">
        <v>15</v>
      </c>
      <c r="C53" s="9" t="s">
        <v>142</v>
      </c>
      <c r="D53" s="17">
        <v>53</v>
      </c>
      <c r="E53" s="18">
        <v>18</v>
      </c>
      <c r="F53" s="3" t="s">
        <v>3</v>
      </c>
      <c r="G53" s="11">
        <f t="shared" si="0"/>
        <v>726.44628099173553</v>
      </c>
      <c r="H53" s="10">
        <f t="shared" si="1"/>
        <v>879</v>
      </c>
      <c r="I53" s="11">
        <f t="shared" si="2"/>
        <v>726.44628099173553</v>
      </c>
      <c r="J53" s="15">
        <v>879</v>
      </c>
    </row>
    <row r="54" spans="1:10" ht="12.75" customHeight="1">
      <c r="A54" s="3">
        <v>5300089</v>
      </c>
      <c r="B54" s="3" t="s">
        <v>15</v>
      </c>
      <c r="C54" s="9" t="s">
        <v>143</v>
      </c>
      <c r="D54" s="17">
        <v>53</v>
      </c>
      <c r="E54" s="18">
        <v>18</v>
      </c>
      <c r="F54" s="3" t="s">
        <v>3</v>
      </c>
      <c r="G54" s="11">
        <f t="shared" si="0"/>
        <v>726.44628099173553</v>
      </c>
      <c r="H54" s="10">
        <f t="shared" si="1"/>
        <v>879</v>
      </c>
      <c r="I54" s="11">
        <f t="shared" si="2"/>
        <v>726.44628099173553</v>
      </c>
      <c r="J54" s="15">
        <v>879</v>
      </c>
    </row>
    <row r="55" spans="1:10" ht="12.75" customHeight="1">
      <c r="A55" s="3">
        <v>5300090</v>
      </c>
      <c r="B55" s="3" t="s">
        <v>15</v>
      </c>
      <c r="C55" s="9" t="s">
        <v>144</v>
      </c>
      <c r="D55" s="17">
        <v>53</v>
      </c>
      <c r="E55" s="18">
        <v>18</v>
      </c>
      <c r="F55" s="3" t="s">
        <v>3</v>
      </c>
      <c r="G55" s="11">
        <f t="shared" si="0"/>
        <v>726.44628099173553</v>
      </c>
      <c r="H55" s="10">
        <f t="shared" si="1"/>
        <v>879</v>
      </c>
      <c r="I55" s="11">
        <f t="shared" si="2"/>
        <v>726.44628099173553</v>
      </c>
      <c r="J55" s="15">
        <v>879</v>
      </c>
    </row>
    <row r="56" spans="1:10" ht="12.75" customHeight="1">
      <c r="A56" s="3">
        <v>5300091</v>
      </c>
      <c r="B56" s="3" t="s">
        <v>15</v>
      </c>
      <c r="C56" s="9" t="s">
        <v>145</v>
      </c>
      <c r="D56" s="17">
        <v>53</v>
      </c>
      <c r="E56" s="18">
        <v>18</v>
      </c>
      <c r="F56" s="3" t="s">
        <v>3</v>
      </c>
      <c r="G56" s="11">
        <f t="shared" si="0"/>
        <v>726.44628099173553</v>
      </c>
      <c r="H56" s="10">
        <f t="shared" si="1"/>
        <v>879</v>
      </c>
      <c r="I56" s="11">
        <f t="shared" si="2"/>
        <v>726.44628099173553</v>
      </c>
      <c r="J56" s="15">
        <v>879</v>
      </c>
    </row>
    <row r="57" spans="1:10" ht="12.75" customHeight="1">
      <c r="A57" s="3">
        <v>5300092</v>
      </c>
      <c r="B57" s="3" t="s">
        <v>15</v>
      </c>
      <c r="C57" s="9" t="s">
        <v>146</v>
      </c>
      <c r="D57" s="17">
        <v>53</v>
      </c>
      <c r="E57" s="18">
        <v>18</v>
      </c>
      <c r="F57" s="3" t="s">
        <v>3</v>
      </c>
      <c r="G57" s="11">
        <f t="shared" si="0"/>
        <v>726.44628099173553</v>
      </c>
      <c r="H57" s="10">
        <f t="shared" si="1"/>
        <v>879</v>
      </c>
      <c r="I57" s="11">
        <f t="shared" si="2"/>
        <v>726.44628099173553</v>
      </c>
      <c r="J57" s="15">
        <v>879</v>
      </c>
    </row>
    <row r="58" spans="1:10" ht="12.75" customHeight="1">
      <c r="A58" s="3">
        <v>5300093</v>
      </c>
      <c r="B58" s="3" t="s">
        <v>15</v>
      </c>
      <c r="C58" s="9" t="s">
        <v>147</v>
      </c>
      <c r="D58" s="17">
        <v>53</v>
      </c>
      <c r="E58" s="18">
        <v>18</v>
      </c>
      <c r="F58" s="3" t="s">
        <v>3</v>
      </c>
      <c r="G58" s="11">
        <f t="shared" si="0"/>
        <v>726.44628099173553</v>
      </c>
      <c r="H58" s="10">
        <f t="shared" si="1"/>
        <v>879</v>
      </c>
      <c r="I58" s="11">
        <f t="shared" si="2"/>
        <v>726.44628099173553</v>
      </c>
      <c r="J58" s="15">
        <v>879</v>
      </c>
    </row>
    <row r="59" spans="1:10" ht="12.75" customHeight="1">
      <c r="A59" s="3">
        <v>5300099</v>
      </c>
      <c r="B59" s="3" t="s">
        <v>16</v>
      </c>
      <c r="C59" s="9" t="s">
        <v>148</v>
      </c>
      <c r="D59" s="17">
        <v>53</v>
      </c>
      <c r="E59" s="18">
        <v>25</v>
      </c>
      <c r="F59" s="3" t="s">
        <v>3</v>
      </c>
      <c r="G59" s="11">
        <f t="shared" si="0"/>
        <v>541.32231404958679</v>
      </c>
      <c r="H59" s="10">
        <f t="shared" si="1"/>
        <v>655</v>
      </c>
      <c r="I59" s="11">
        <f t="shared" si="2"/>
        <v>541.32231404958679</v>
      </c>
      <c r="J59" s="15">
        <v>655</v>
      </c>
    </row>
    <row r="60" spans="1:10" ht="12.75" customHeight="1">
      <c r="A60" s="3">
        <v>5300100</v>
      </c>
      <c r="B60" s="3" t="s">
        <v>16</v>
      </c>
      <c r="C60" s="9" t="s">
        <v>149</v>
      </c>
      <c r="D60" s="17">
        <v>53</v>
      </c>
      <c r="E60" s="18">
        <v>25</v>
      </c>
      <c r="F60" s="3" t="s">
        <v>3</v>
      </c>
      <c r="G60" s="11">
        <f t="shared" si="0"/>
        <v>541.32231404958679</v>
      </c>
      <c r="H60" s="10">
        <f t="shared" si="1"/>
        <v>655</v>
      </c>
      <c r="I60" s="11">
        <f t="shared" si="2"/>
        <v>541.32231404958679</v>
      </c>
      <c r="J60" s="15">
        <v>655</v>
      </c>
    </row>
    <row r="61" spans="1:10" ht="12.75" customHeight="1">
      <c r="A61" s="3">
        <v>5300101</v>
      </c>
      <c r="B61" s="3" t="s">
        <v>16</v>
      </c>
      <c r="C61" s="9" t="s">
        <v>150</v>
      </c>
      <c r="D61" s="17">
        <v>53</v>
      </c>
      <c r="E61" s="18">
        <v>25</v>
      </c>
      <c r="F61" s="3" t="s">
        <v>3</v>
      </c>
      <c r="G61" s="11">
        <f t="shared" si="0"/>
        <v>541.32231404958679</v>
      </c>
      <c r="H61" s="10">
        <f t="shared" si="1"/>
        <v>655</v>
      </c>
      <c r="I61" s="11">
        <f t="shared" si="2"/>
        <v>541.32231404958679</v>
      </c>
      <c r="J61" s="15">
        <v>655</v>
      </c>
    </row>
    <row r="62" spans="1:10" ht="12.75" customHeight="1">
      <c r="A62" s="3">
        <v>5301935</v>
      </c>
      <c r="B62" s="3" t="s">
        <v>109</v>
      </c>
      <c r="C62" s="3" t="s">
        <v>656</v>
      </c>
      <c r="D62" s="19">
        <v>53</v>
      </c>
      <c r="E62" s="19">
        <v>25</v>
      </c>
      <c r="F62" s="3" t="s">
        <v>3</v>
      </c>
      <c r="G62" s="11">
        <f t="shared" si="0"/>
        <v>818.18181818181824</v>
      </c>
      <c r="H62" s="10">
        <f t="shared" si="1"/>
        <v>990</v>
      </c>
      <c r="I62" s="11">
        <f t="shared" si="2"/>
        <v>818.18181818181824</v>
      </c>
      <c r="J62" s="15">
        <v>990</v>
      </c>
    </row>
    <row r="63" spans="1:10" ht="12.75" customHeight="1">
      <c r="A63" s="3">
        <v>5301936</v>
      </c>
      <c r="B63" s="3" t="s">
        <v>109</v>
      </c>
      <c r="C63" s="3" t="s">
        <v>657</v>
      </c>
      <c r="D63" s="19">
        <v>53</v>
      </c>
      <c r="E63" s="19">
        <v>25</v>
      </c>
      <c r="F63" s="3" t="s">
        <v>3</v>
      </c>
      <c r="G63" s="11">
        <f t="shared" si="0"/>
        <v>818.18181818181824</v>
      </c>
      <c r="H63" s="10">
        <f t="shared" si="1"/>
        <v>990</v>
      </c>
      <c r="I63" s="11">
        <f t="shared" si="2"/>
        <v>818.18181818181824</v>
      </c>
      <c r="J63" s="15">
        <v>990</v>
      </c>
    </row>
    <row r="64" spans="1:10" ht="12.75" customHeight="1">
      <c r="A64" s="3">
        <v>5301937</v>
      </c>
      <c r="B64" s="3" t="s">
        <v>109</v>
      </c>
      <c r="C64" s="3" t="s">
        <v>658</v>
      </c>
      <c r="D64" s="19">
        <v>53</v>
      </c>
      <c r="E64" s="19">
        <v>25</v>
      </c>
      <c r="F64" s="3" t="s">
        <v>3</v>
      </c>
      <c r="G64" s="11">
        <f t="shared" si="0"/>
        <v>818.18181818181824</v>
      </c>
      <c r="H64" s="10">
        <f t="shared" si="1"/>
        <v>990</v>
      </c>
      <c r="I64" s="11">
        <f t="shared" si="2"/>
        <v>818.18181818181824</v>
      </c>
      <c r="J64" s="15">
        <v>990</v>
      </c>
    </row>
    <row r="65" spans="1:10" ht="12.75" customHeight="1">
      <c r="A65" s="3">
        <v>5300230</v>
      </c>
      <c r="B65" s="3" t="s">
        <v>17</v>
      </c>
      <c r="C65" s="9" t="s">
        <v>153</v>
      </c>
      <c r="D65" s="17">
        <v>53</v>
      </c>
      <c r="E65" s="18">
        <v>19</v>
      </c>
      <c r="F65" s="3" t="s">
        <v>2</v>
      </c>
      <c r="G65" s="11">
        <f t="shared" si="0"/>
        <v>57.024793388429757</v>
      </c>
      <c r="H65" s="10">
        <f t="shared" si="1"/>
        <v>69</v>
      </c>
      <c r="I65" s="11">
        <f t="shared" si="2"/>
        <v>57.024793388429757</v>
      </c>
      <c r="J65" s="15">
        <v>69</v>
      </c>
    </row>
    <row r="66" spans="1:10" ht="12.75" customHeight="1">
      <c r="A66" s="12">
        <v>5300972</v>
      </c>
      <c r="B66" s="3" t="s">
        <v>17</v>
      </c>
      <c r="C66" s="9" t="s">
        <v>273</v>
      </c>
      <c r="D66" s="17">
        <v>53</v>
      </c>
      <c r="E66" s="18">
        <v>19</v>
      </c>
      <c r="F66" s="9" t="s">
        <v>2</v>
      </c>
      <c r="G66" s="11">
        <f t="shared" si="0"/>
        <v>329.75206611570246</v>
      </c>
      <c r="H66" s="10">
        <f t="shared" si="1"/>
        <v>399</v>
      </c>
      <c r="I66" s="11">
        <f t="shared" si="2"/>
        <v>329.75206611570246</v>
      </c>
      <c r="J66" s="14">
        <v>399</v>
      </c>
    </row>
    <row r="67" spans="1:10" ht="12.75" customHeight="1">
      <c r="A67" s="12">
        <v>5300973</v>
      </c>
      <c r="B67" s="3" t="s">
        <v>17</v>
      </c>
      <c r="C67" s="9" t="s">
        <v>274</v>
      </c>
      <c r="D67" s="17">
        <v>53</v>
      </c>
      <c r="E67" s="18">
        <v>19</v>
      </c>
      <c r="F67" s="9" t="s">
        <v>2</v>
      </c>
      <c r="G67" s="11">
        <f t="shared" si="0"/>
        <v>164.46280991735537</v>
      </c>
      <c r="H67" s="10">
        <f t="shared" si="1"/>
        <v>199</v>
      </c>
      <c r="I67" s="11">
        <f t="shared" si="2"/>
        <v>164.46280991735537</v>
      </c>
      <c r="J67" s="14">
        <v>199</v>
      </c>
    </row>
    <row r="68" spans="1:10" ht="12.75" customHeight="1">
      <c r="A68" s="3">
        <v>5300228</v>
      </c>
      <c r="B68" s="3" t="s">
        <v>17</v>
      </c>
      <c r="C68" s="9" t="s">
        <v>151</v>
      </c>
      <c r="D68" s="17">
        <v>53</v>
      </c>
      <c r="E68" s="18">
        <v>19</v>
      </c>
      <c r="F68" s="3" t="s">
        <v>2</v>
      </c>
      <c r="G68" s="11">
        <f t="shared" si="0"/>
        <v>235.53719008264463</v>
      </c>
      <c r="H68" s="10">
        <f t="shared" si="1"/>
        <v>285</v>
      </c>
      <c r="I68" s="11">
        <f t="shared" si="2"/>
        <v>235.53719008264463</v>
      </c>
      <c r="J68" s="15">
        <v>285</v>
      </c>
    </row>
    <row r="69" spans="1:10" ht="12.75" customHeight="1">
      <c r="A69" s="3">
        <v>5300231</v>
      </c>
      <c r="B69" s="3" t="s">
        <v>17</v>
      </c>
      <c r="C69" s="9" t="s">
        <v>154</v>
      </c>
      <c r="D69" s="17">
        <v>53</v>
      </c>
      <c r="E69" s="18">
        <v>19</v>
      </c>
      <c r="F69" s="3" t="s">
        <v>2</v>
      </c>
      <c r="G69" s="11">
        <f t="shared" si="0"/>
        <v>57.024793388429757</v>
      </c>
      <c r="H69" s="10">
        <f t="shared" si="1"/>
        <v>69</v>
      </c>
      <c r="I69" s="11">
        <f t="shared" si="2"/>
        <v>57.024793388429757</v>
      </c>
      <c r="J69" s="15">
        <v>69</v>
      </c>
    </row>
    <row r="70" spans="1:10" ht="12.75" customHeight="1">
      <c r="A70" s="3">
        <v>5300232</v>
      </c>
      <c r="B70" s="3" t="s">
        <v>17</v>
      </c>
      <c r="C70" s="9" t="s">
        <v>155</v>
      </c>
      <c r="D70" s="17">
        <v>53</v>
      </c>
      <c r="E70" s="18">
        <v>19</v>
      </c>
      <c r="F70" s="3" t="s">
        <v>2</v>
      </c>
      <c r="G70" s="11">
        <f t="shared" si="0"/>
        <v>57.024793388429757</v>
      </c>
      <c r="H70" s="10">
        <f t="shared" si="1"/>
        <v>69</v>
      </c>
      <c r="I70" s="11">
        <f t="shared" si="2"/>
        <v>57.024793388429757</v>
      </c>
      <c r="J70" s="15">
        <v>69</v>
      </c>
    </row>
    <row r="71" spans="1:10" ht="12.75" customHeight="1">
      <c r="A71" s="3">
        <v>5300233</v>
      </c>
      <c r="B71" s="3" t="s">
        <v>17</v>
      </c>
      <c r="C71" s="9" t="s">
        <v>156</v>
      </c>
      <c r="D71" s="17">
        <v>53</v>
      </c>
      <c r="E71" s="18">
        <v>19</v>
      </c>
      <c r="F71" s="3" t="s">
        <v>2</v>
      </c>
      <c r="G71" s="11">
        <f t="shared" ref="G71:G131" si="3">I71*(1-$J$2)</f>
        <v>57.024793388429757</v>
      </c>
      <c r="H71" s="10">
        <f t="shared" ref="H71:H131" si="4">J71*(1-$J$2)</f>
        <v>69</v>
      </c>
      <c r="I71" s="11">
        <f t="shared" ref="I71:I131" si="5">J71/1.21</f>
        <v>57.024793388429757</v>
      </c>
      <c r="J71" s="15">
        <v>69</v>
      </c>
    </row>
    <row r="72" spans="1:10" ht="12.75" customHeight="1">
      <c r="A72" s="3">
        <v>5300229</v>
      </c>
      <c r="B72" s="3" t="s">
        <v>17</v>
      </c>
      <c r="C72" s="9" t="s">
        <v>152</v>
      </c>
      <c r="D72" s="17">
        <v>53</v>
      </c>
      <c r="E72" s="18">
        <v>19</v>
      </c>
      <c r="F72" s="3" t="s">
        <v>2</v>
      </c>
      <c r="G72" s="11">
        <f t="shared" si="3"/>
        <v>260.3305785123967</v>
      </c>
      <c r="H72" s="10">
        <f t="shared" si="4"/>
        <v>315</v>
      </c>
      <c r="I72" s="11">
        <f t="shared" si="5"/>
        <v>260.3305785123967</v>
      </c>
      <c r="J72" s="15">
        <v>315</v>
      </c>
    </row>
    <row r="73" spans="1:10" ht="12.75" customHeight="1">
      <c r="A73" s="12">
        <v>5300234</v>
      </c>
      <c r="B73" s="3" t="s">
        <v>17</v>
      </c>
      <c r="C73" s="9" t="s">
        <v>157</v>
      </c>
      <c r="D73" s="17">
        <v>53</v>
      </c>
      <c r="E73" s="18">
        <v>19</v>
      </c>
      <c r="F73" s="9" t="s">
        <v>2</v>
      </c>
      <c r="G73" s="11">
        <f t="shared" si="3"/>
        <v>57.024793388429757</v>
      </c>
      <c r="H73" s="10">
        <f t="shared" si="4"/>
        <v>69</v>
      </c>
      <c r="I73" s="11">
        <f t="shared" si="5"/>
        <v>57.024793388429757</v>
      </c>
      <c r="J73" s="14">
        <v>69</v>
      </c>
    </row>
    <row r="74" spans="1:10" ht="12.75" customHeight="1">
      <c r="A74" s="3">
        <v>5301902</v>
      </c>
      <c r="B74" s="3" t="s">
        <v>99</v>
      </c>
      <c r="C74" s="3" t="s">
        <v>625</v>
      </c>
      <c r="D74" s="19">
        <v>53</v>
      </c>
      <c r="E74" s="19">
        <v>25</v>
      </c>
      <c r="F74" s="3" t="s">
        <v>3</v>
      </c>
      <c r="G74" s="11">
        <f t="shared" si="3"/>
        <v>818.18181818181824</v>
      </c>
      <c r="H74" s="10">
        <f t="shared" si="4"/>
        <v>990</v>
      </c>
      <c r="I74" s="11">
        <f t="shared" si="5"/>
        <v>818.18181818181824</v>
      </c>
      <c r="J74" s="15">
        <v>990</v>
      </c>
    </row>
    <row r="75" spans="1:10" ht="12.75" customHeight="1">
      <c r="A75" s="3">
        <v>5301903</v>
      </c>
      <c r="B75" s="3" t="s">
        <v>99</v>
      </c>
      <c r="C75" s="3" t="s">
        <v>626</v>
      </c>
      <c r="D75" s="19">
        <v>53</v>
      </c>
      <c r="E75" s="19">
        <v>25</v>
      </c>
      <c r="F75" s="3" t="s">
        <v>3</v>
      </c>
      <c r="G75" s="11">
        <f t="shared" si="3"/>
        <v>818.18181818181824</v>
      </c>
      <c r="H75" s="10">
        <f t="shared" si="4"/>
        <v>990</v>
      </c>
      <c r="I75" s="11">
        <f t="shared" si="5"/>
        <v>818.18181818181824</v>
      </c>
      <c r="J75" s="15">
        <v>990</v>
      </c>
    </row>
    <row r="76" spans="1:10" ht="12.75" customHeight="1">
      <c r="A76" s="3">
        <v>5301904</v>
      </c>
      <c r="B76" s="3" t="s">
        <v>99</v>
      </c>
      <c r="C76" s="3" t="s">
        <v>627</v>
      </c>
      <c r="D76" s="19">
        <v>53</v>
      </c>
      <c r="E76" s="19">
        <v>25</v>
      </c>
      <c r="F76" s="3" t="s">
        <v>3</v>
      </c>
      <c r="G76" s="11">
        <f t="shared" si="3"/>
        <v>818.18181818181824</v>
      </c>
      <c r="H76" s="10">
        <f t="shared" si="4"/>
        <v>990</v>
      </c>
      <c r="I76" s="11">
        <f t="shared" si="5"/>
        <v>818.18181818181824</v>
      </c>
      <c r="J76" s="15">
        <v>990</v>
      </c>
    </row>
    <row r="77" spans="1:10" ht="12.75" customHeight="1">
      <c r="A77" s="3">
        <v>5301905</v>
      </c>
      <c r="B77" s="3" t="s">
        <v>99</v>
      </c>
      <c r="C77" s="3" t="s">
        <v>628</v>
      </c>
      <c r="D77" s="19">
        <v>53</v>
      </c>
      <c r="E77" s="19">
        <v>25</v>
      </c>
      <c r="F77" s="3" t="s">
        <v>3</v>
      </c>
      <c r="G77" s="11">
        <f t="shared" si="3"/>
        <v>818.18181818181824</v>
      </c>
      <c r="H77" s="10">
        <f t="shared" si="4"/>
        <v>990</v>
      </c>
      <c r="I77" s="11">
        <f t="shared" si="5"/>
        <v>818.18181818181824</v>
      </c>
      <c r="J77" s="15">
        <v>990</v>
      </c>
    </row>
    <row r="78" spans="1:10" ht="12.75" customHeight="1">
      <c r="A78" s="3">
        <v>5301906</v>
      </c>
      <c r="B78" s="3" t="s">
        <v>99</v>
      </c>
      <c r="C78" s="3" t="s">
        <v>629</v>
      </c>
      <c r="D78" s="19">
        <v>53</v>
      </c>
      <c r="E78" s="19">
        <v>25</v>
      </c>
      <c r="F78" s="3" t="s">
        <v>3</v>
      </c>
      <c r="G78" s="11">
        <f t="shared" si="3"/>
        <v>818.18181818181824</v>
      </c>
      <c r="H78" s="10">
        <f t="shared" si="4"/>
        <v>990</v>
      </c>
      <c r="I78" s="11">
        <f t="shared" si="5"/>
        <v>818.18181818181824</v>
      </c>
      <c r="J78" s="15">
        <v>990</v>
      </c>
    </row>
    <row r="79" spans="1:10" ht="12.75" customHeight="1">
      <c r="A79" s="3">
        <v>5301907</v>
      </c>
      <c r="B79" s="3" t="s">
        <v>99</v>
      </c>
      <c r="C79" s="3" t="s">
        <v>630</v>
      </c>
      <c r="D79" s="19">
        <v>53</v>
      </c>
      <c r="E79" s="19">
        <v>25</v>
      </c>
      <c r="F79" s="3" t="s">
        <v>3</v>
      </c>
      <c r="G79" s="11">
        <f t="shared" si="3"/>
        <v>818.18181818181824</v>
      </c>
      <c r="H79" s="10">
        <f t="shared" si="4"/>
        <v>990</v>
      </c>
      <c r="I79" s="11">
        <f t="shared" si="5"/>
        <v>818.18181818181824</v>
      </c>
      <c r="J79" s="15">
        <v>990</v>
      </c>
    </row>
    <row r="80" spans="1:10" ht="12.75" customHeight="1">
      <c r="A80" s="3">
        <v>5301957</v>
      </c>
      <c r="B80" s="3" t="s">
        <v>116</v>
      </c>
      <c r="C80" s="3" t="s">
        <v>678</v>
      </c>
      <c r="D80" s="19">
        <v>53</v>
      </c>
      <c r="E80" s="19">
        <v>25</v>
      </c>
      <c r="F80" s="3" t="s">
        <v>3</v>
      </c>
      <c r="G80" s="11">
        <f t="shared" si="3"/>
        <v>950.41322314049592</v>
      </c>
      <c r="H80" s="10">
        <f t="shared" si="4"/>
        <v>1150</v>
      </c>
      <c r="I80" s="11">
        <f t="shared" si="5"/>
        <v>950.41322314049592</v>
      </c>
      <c r="J80" s="15">
        <v>1150</v>
      </c>
    </row>
    <row r="81" spans="1:10" ht="12.75" customHeight="1">
      <c r="A81" s="3">
        <v>5301958</v>
      </c>
      <c r="B81" s="3" t="s">
        <v>116</v>
      </c>
      <c r="C81" s="3" t="s">
        <v>679</v>
      </c>
      <c r="D81" s="19">
        <v>53</v>
      </c>
      <c r="E81" s="19">
        <v>25</v>
      </c>
      <c r="F81" s="3" t="s">
        <v>3</v>
      </c>
      <c r="G81" s="11">
        <f t="shared" si="3"/>
        <v>950.41322314049592</v>
      </c>
      <c r="H81" s="10">
        <f t="shared" si="4"/>
        <v>1150</v>
      </c>
      <c r="I81" s="11">
        <f t="shared" si="5"/>
        <v>950.41322314049592</v>
      </c>
      <c r="J81" s="15">
        <v>1150</v>
      </c>
    </row>
    <row r="82" spans="1:10" ht="12.75" customHeight="1">
      <c r="A82" s="3">
        <v>5301959</v>
      </c>
      <c r="B82" s="3" t="s">
        <v>116</v>
      </c>
      <c r="C82" s="3" t="s">
        <v>680</v>
      </c>
      <c r="D82" s="19">
        <v>53</v>
      </c>
      <c r="E82" s="19">
        <v>25</v>
      </c>
      <c r="F82" s="3" t="s">
        <v>3</v>
      </c>
      <c r="G82" s="11">
        <f t="shared" si="3"/>
        <v>950.41322314049592</v>
      </c>
      <c r="H82" s="10">
        <f t="shared" si="4"/>
        <v>1150</v>
      </c>
      <c r="I82" s="11">
        <f t="shared" si="5"/>
        <v>950.41322314049592</v>
      </c>
      <c r="J82" s="15">
        <v>1150</v>
      </c>
    </row>
    <row r="83" spans="1:10" ht="12.75" customHeight="1">
      <c r="A83" s="3">
        <v>5301960</v>
      </c>
      <c r="B83" s="3" t="s">
        <v>116</v>
      </c>
      <c r="C83" s="3" t="s">
        <v>681</v>
      </c>
      <c r="D83" s="19">
        <v>53</v>
      </c>
      <c r="E83" s="19">
        <v>25</v>
      </c>
      <c r="F83" s="3" t="s">
        <v>3</v>
      </c>
      <c r="G83" s="11">
        <f t="shared" si="3"/>
        <v>950.41322314049592</v>
      </c>
      <c r="H83" s="10">
        <f t="shared" si="4"/>
        <v>1150</v>
      </c>
      <c r="I83" s="11">
        <f t="shared" si="5"/>
        <v>950.41322314049592</v>
      </c>
      <c r="J83" s="15">
        <v>1150</v>
      </c>
    </row>
    <row r="84" spans="1:10" ht="12.75" customHeight="1">
      <c r="A84" s="3">
        <v>5300266</v>
      </c>
      <c r="B84" s="3" t="s">
        <v>18</v>
      </c>
      <c r="C84" s="9" t="s">
        <v>158</v>
      </c>
      <c r="D84" s="17">
        <v>53</v>
      </c>
      <c r="E84" s="18">
        <v>19</v>
      </c>
      <c r="F84" s="3" t="s">
        <v>2</v>
      </c>
      <c r="G84" s="11">
        <f t="shared" si="3"/>
        <v>147.93388429752068</v>
      </c>
      <c r="H84" s="10">
        <f t="shared" si="4"/>
        <v>179</v>
      </c>
      <c r="I84" s="11">
        <f t="shared" si="5"/>
        <v>147.93388429752068</v>
      </c>
      <c r="J84" s="15">
        <v>179</v>
      </c>
    </row>
    <row r="85" spans="1:10" ht="12.75" customHeight="1">
      <c r="A85" s="3">
        <v>5301947</v>
      </c>
      <c r="B85" s="3" t="s">
        <v>112</v>
      </c>
      <c r="C85" s="3" t="s">
        <v>668</v>
      </c>
      <c r="D85" s="19">
        <v>53</v>
      </c>
      <c r="E85" s="19">
        <v>25</v>
      </c>
      <c r="F85" s="3" t="s">
        <v>3</v>
      </c>
      <c r="G85" s="11">
        <f t="shared" si="3"/>
        <v>822.31404958677683</v>
      </c>
      <c r="H85" s="10">
        <f t="shared" si="4"/>
        <v>995</v>
      </c>
      <c r="I85" s="11">
        <f t="shared" si="5"/>
        <v>822.31404958677683</v>
      </c>
      <c r="J85" s="15">
        <v>995</v>
      </c>
    </row>
    <row r="86" spans="1:10" ht="12.75" customHeight="1">
      <c r="A86" s="3">
        <v>5301948</v>
      </c>
      <c r="B86" s="3" t="s">
        <v>112</v>
      </c>
      <c r="C86" s="3" t="s">
        <v>669</v>
      </c>
      <c r="D86" s="19">
        <v>53</v>
      </c>
      <c r="E86" s="19">
        <v>25</v>
      </c>
      <c r="F86" s="3" t="s">
        <v>3</v>
      </c>
      <c r="G86" s="11">
        <f t="shared" si="3"/>
        <v>822.31404958677683</v>
      </c>
      <c r="H86" s="10">
        <f t="shared" si="4"/>
        <v>995</v>
      </c>
      <c r="I86" s="11">
        <f t="shared" si="5"/>
        <v>822.31404958677683</v>
      </c>
      <c r="J86" s="15">
        <v>995</v>
      </c>
    </row>
    <row r="87" spans="1:10" ht="12.75" customHeight="1">
      <c r="A87" s="3">
        <v>5301949</v>
      </c>
      <c r="B87" s="3" t="s">
        <v>112</v>
      </c>
      <c r="C87" s="3" t="s">
        <v>670</v>
      </c>
      <c r="D87" s="19">
        <v>53</v>
      </c>
      <c r="E87" s="19">
        <v>25</v>
      </c>
      <c r="F87" s="3" t="s">
        <v>3</v>
      </c>
      <c r="G87" s="11">
        <f t="shared" si="3"/>
        <v>822.31404958677683</v>
      </c>
      <c r="H87" s="10">
        <f t="shared" si="4"/>
        <v>995</v>
      </c>
      <c r="I87" s="11">
        <f t="shared" si="5"/>
        <v>822.31404958677683</v>
      </c>
      <c r="J87" s="15">
        <v>995</v>
      </c>
    </row>
    <row r="88" spans="1:10" ht="12.75" customHeight="1">
      <c r="A88" s="3">
        <v>5301950</v>
      </c>
      <c r="B88" s="3" t="s">
        <v>112</v>
      </c>
      <c r="C88" s="3" t="s">
        <v>671</v>
      </c>
      <c r="D88" s="19">
        <v>53</v>
      </c>
      <c r="E88" s="19">
        <v>25</v>
      </c>
      <c r="F88" s="3" t="s">
        <v>3</v>
      </c>
      <c r="G88" s="11">
        <f t="shared" si="3"/>
        <v>822.31404958677683</v>
      </c>
      <c r="H88" s="10">
        <f t="shared" si="4"/>
        <v>995</v>
      </c>
      <c r="I88" s="11">
        <f t="shared" si="5"/>
        <v>822.31404958677683</v>
      </c>
      <c r="J88" s="15">
        <v>995</v>
      </c>
    </row>
    <row r="89" spans="1:10" ht="12.75" customHeight="1">
      <c r="A89" s="3">
        <v>5301114</v>
      </c>
      <c r="B89" s="3" t="s">
        <v>43</v>
      </c>
      <c r="C89" s="9" t="s">
        <v>300</v>
      </c>
      <c r="D89" s="17">
        <v>53</v>
      </c>
      <c r="E89" s="18">
        <v>19</v>
      </c>
      <c r="F89" s="3" t="s">
        <v>2</v>
      </c>
      <c r="G89" s="11">
        <f t="shared" si="3"/>
        <v>726.44628099173553</v>
      </c>
      <c r="H89" s="10">
        <f t="shared" si="4"/>
        <v>879</v>
      </c>
      <c r="I89" s="11">
        <f t="shared" si="5"/>
        <v>726.44628099173553</v>
      </c>
      <c r="J89" s="15">
        <v>879</v>
      </c>
    </row>
    <row r="90" spans="1:10" ht="12.75" customHeight="1">
      <c r="A90" s="3">
        <v>5301115</v>
      </c>
      <c r="B90" s="3" t="s">
        <v>43</v>
      </c>
      <c r="C90" s="9" t="s">
        <v>301</v>
      </c>
      <c r="D90" s="17">
        <v>53</v>
      </c>
      <c r="E90" s="18">
        <v>19</v>
      </c>
      <c r="F90" s="3" t="s">
        <v>2</v>
      </c>
      <c r="G90" s="11">
        <f t="shared" si="3"/>
        <v>726.44628099173553</v>
      </c>
      <c r="H90" s="10">
        <f t="shared" si="4"/>
        <v>879</v>
      </c>
      <c r="I90" s="11">
        <f t="shared" si="5"/>
        <v>726.44628099173553</v>
      </c>
      <c r="J90" s="15">
        <v>879</v>
      </c>
    </row>
    <row r="91" spans="1:10" ht="12.75" customHeight="1">
      <c r="A91" s="3">
        <v>5301111</v>
      </c>
      <c r="B91" s="3" t="s">
        <v>43</v>
      </c>
      <c r="C91" s="9" t="s">
        <v>297</v>
      </c>
      <c r="D91" s="17">
        <v>53</v>
      </c>
      <c r="E91" s="18">
        <v>19</v>
      </c>
      <c r="F91" s="3" t="s">
        <v>2</v>
      </c>
      <c r="G91" s="11">
        <f t="shared" si="3"/>
        <v>726.44628099173553</v>
      </c>
      <c r="H91" s="10">
        <f t="shared" si="4"/>
        <v>879</v>
      </c>
      <c r="I91" s="11">
        <f t="shared" si="5"/>
        <v>726.44628099173553</v>
      </c>
      <c r="J91" s="15">
        <v>879</v>
      </c>
    </row>
    <row r="92" spans="1:10" ht="12.75" customHeight="1">
      <c r="A92" s="12">
        <v>5301112</v>
      </c>
      <c r="B92" s="3" t="s">
        <v>43</v>
      </c>
      <c r="C92" s="9" t="s">
        <v>298</v>
      </c>
      <c r="D92" s="17">
        <v>53</v>
      </c>
      <c r="E92" s="18">
        <v>19</v>
      </c>
      <c r="F92" s="9" t="s">
        <v>2</v>
      </c>
      <c r="G92" s="11">
        <f t="shared" si="3"/>
        <v>726.44628099173553</v>
      </c>
      <c r="H92" s="10">
        <f t="shared" si="4"/>
        <v>879</v>
      </c>
      <c r="I92" s="11">
        <f t="shared" si="5"/>
        <v>726.44628099173553</v>
      </c>
      <c r="J92" s="14">
        <v>879</v>
      </c>
    </row>
    <row r="93" spans="1:10" ht="12.75" customHeight="1">
      <c r="A93" s="3">
        <v>5301113</v>
      </c>
      <c r="B93" s="3" t="s">
        <v>43</v>
      </c>
      <c r="C93" s="9" t="s">
        <v>299</v>
      </c>
      <c r="D93" s="17">
        <v>53</v>
      </c>
      <c r="E93" s="18">
        <v>19</v>
      </c>
      <c r="F93" s="3" t="s">
        <v>2</v>
      </c>
      <c r="G93" s="11">
        <f t="shared" si="3"/>
        <v>726.44628099173553</v>
      </c>
      <c r="H93" s="10">
        <f t="shared" si="4"/>
        <v>879</v>
      </c>
      <c r="I93" s="11">
        <f t="shared" si="5"/>
        <v>726.44628099173553</v>
      </c>
      <c r="J93" s="15">
        <v>879</v>
      </c>
    </row>
    <row r="94" spans="1:10" ht="12.75" customHeight="1">
      <c r="A94" s="3">
        <v>5301116</v>
      </c>
      <c r="B94" s="3" t="s">
        <v>43</v>
      </c>
      <c r="C94" s="9" t="s">
        <v>302</v>
      </c>
      <c r="D94" s="17">
        <v>53</v>
      </c>
      <c r="E94" s="18">
        <v>19</v>
      </c>
      <c r="F94" s="3" t="s">
        <v>2</v>
      </c>
      <c r="G94" s="11">
        <f t="shared" si="3"/>
        <v>726.44628099173553</v>
      </c>
      <c r="H94" s="10">
        <f t="shared" si="4"/>
        <v>879</v>
      </c>
      <c r="I94" s="11">
        <f t="shared" si="5"/>
        <v>726.44628099173553</v>
      </c>
      <c r="J94" s="15">
        <v>879</v>
      </c>
    </row>
    <row r="95" spans="1:10" ht="12.75" customHeight="1">
      <c r="A95" s="3">
        <v>5301923</v>
      </c>
      <c r="B95" s="3" t="s">
        <v>105</v>
      </c>
      <c r="C95" s="3" t="s">
        <v>644</v>
      </c>
      <c r="D95" s="19">
        <v>53</v>
      </c>
      <c r="E95" s="19">
        <v>25</v>
      </c>
      <c r="F95" s="3" t="s">
        <v>3</v>
      </c>
      <c r="G95" s="11">
        <f t="shared" si="3"/>
        <v>867.76859504132233</v>
      </c>
      <c r="H95" s="10">
        <f t="shared" si="4"/>
        <v>1050</v>
      </c>
      <c r="I95" s="11">
        <f t="shared" si="5"/>
        <v>867.76859504132233</v>
      </c>
      <c r="J95" s="15">
        <v>1050</v>
      </c>
    </row>
    <row r="96" spans="1:10" ht="12.75" customHeight="1">
      <c r="A96" s="3">
        <v>5301924</v>
      </c>
      <c r="B96" s="3" t="s">
        <v>105</v>
      </c>
      <c r="C96" s="3" t="s">
        <v>645</v>
      </c>
      <c r="D96" s="19">
        <v>53</v>
      </c>
      <c r="E96" s="19">
        <v>25</v>
      </c>
      <c r="F96" s="3" t="s">
        <v>3</v>
      </c>
      <c r="G96" s="11">
        <f t="shared" si="3"/>
        <v>805.78512396694214</v>
      </c>
      <c r="H96" s="10">
        <f t="shared" si="4"/>
        <v>975</v>
      </c>
      <c r="I96" s="11">
        <f t="shared" si="5"/>
        <v>805.78512396694214</v>
      </c>
      <c r="J96" s="15">
        <v>975</v>
      </c>
    </row>
    <row r="97" spans="1:10" ht="12.75" customHeight="1">
      <c r="A97" s="3">
        <v>5301925</v>
      </c>
      <c r="B97" s="3" t="s">
        <v>105</v>
      </c>
      <c r="C97" s="3" t="s">
        <v>646</v>
      </c>
      <c r="D97" s="19">
        <v>53</v>
      </c>
      <c r="E97" s="19">
        <v>25</v>
      </c>
      <c r="F97" s="3" t="s">
        <v>3</v>
      </c>
      <c r="G97" s="11">
        <f t="shared" si="3"/>
        <v>867.76859504132233</v>
      </c>
      <c r="H97" s="10">
        <f t="shared" si="4"/>
        <v>1050</v>
      </c>
      <c r="I97" s="11">
        <f t="shared" si="5"/>
        <v>867.76859504132233</v>
      </c>
      <c r="J97" s="15">
        <v>1050</v>
      </c>
    </row>
    <row r="98" spans="1:10" ht="12.75" customHeight="1">
      <c r="A98" s="3">
        <v>5301926</v>
      </c>
      <c r="B98" s="3" t="s">
        <v>105</v>
      </c>
      <c r="C98" s="3" t="s">
        <v>647</v>
      </c>
      <c r="D98" s="19">
        <v>53</v>
      </c>
      <c r="E98" s="19">
        <v>25</v>
      </c>
      <c r="F98" s="3" t="s">
        <v>3</v>
      </c>
      <c r="G98" s="11">
        <f t="shared" si="3"/>
        <v>867.76859504132233</v>
      </c>
      <c r="H98" s="10">
        <f t="shared" si="4"/>
        <v>1050</v>
      </c>
      <c r="I98" s="11">
        <f t="shared" si="5"/>
        <v>867.76859504132233</v>
      </c>
      <c r="J98" s="15">
        <v>1050</v>
      </c>
    </row>
    <row r="99" spans="1:10" ht="12.75" customHeight="1">
      <c r="A99" s="3">
        <v>5301139</v>
      </c>
      <c r="B99" s="3" t="s">
        <v>44</v>
      </c>
      <c r="C99" s="9" t="s">
        <v>305</v>
      </c>
      <c r="D99" s="17">
        <v>53</v>
      </c>
      <c r="E99" s="18">
        <v>19</v>
      </c>
      <c r="F99" s="3" t="s">
        <v>2</v>
      </c>
      <c r="G99" s="11">
        <f t="shared" si="3"/>
        <v>222.31404958677686</v>
      </c>
      <c r="H99" s="10">
        <f t="shared" si="4"/>
        <v>269</v>
      </c>
      <c r="I99" s="11">
        <f t="shared" si="5"/>
        <v>222.31404958677686</v>
      </c>
      <c r="J99" s="15">
        <v>269</v>
      </c>
    </row>
    <row r="100" spans="1:10" ht="12.75" customHeight="1">
      <c r="A100" s="3">
        <v>5301137</v>
      </c>
      <c r="B100" s="3" t="s">
        <v>44</v>
      </c>
      <c r="C100" s="9" t="s">
        <v>303</v>
      </c>
      <c r="D100" s="17">
        <v>53</v>
      </c>
      <c r="E100" s="18">
        <v>19</v>
      </c>
      <c r="F100" s="3" t="s">
        <v>2</v>
      </c>
      <c r="G100" s="11">
        <f t="shared" si="3"/>
        <v>495.04132231404958</v>
      </c>
      <c r="H100" s="10">
        <f t="shared" si="4"/>
        <v>599</v>
      </c>
      <c r="I100" s="11">
        <f t="shared" si="5"/>
        <v>495.04132231404958</v>
      </c>
      <c r="J100" s="15">
        <v>599</v>
      </c>
    </row>
    <row r="101" spans="1:10" ht="12.75" customHeight="1">
      <c r="A101" s="3">
        <v>5301138</v>
      </c>
      <c r="B101" s="3" t="s">
        <v>44</v>
      </c>
      <c r="C101" s="9" t="s">
        <v>304</v>
      </c>
      <c r="D101" s="17">
        <v>53</v>
      </c>
      <c r="E101" s="18">
        <v>19</v>
      </c>
      <c r="F101" s="3" t="s">
        <v>2</v>
      </c>
      <c r="G101" s="11">
        <f t="shared" si="3"/>
        <v>495.04132231404958</v>
      </c>
      <c r="H101" s="10">
        <f t="shared" si="4"/>
        <v>599</v>
      </c>
      <c r="I101" s="11">
        <f t="shared" si="5"/>
        <v>495.04132231404958</v>
      </c>
      <c r="J101" s="15">
        <v>599</v>
      </c>
    </row>
    <row r="102" spans="1:10" ht="12.75" customHeight="1">
      <c r="A102" s="3">
        <v>5301140</v>
      </c>
      <c r="B102" s="3" t="s">
        <v>44</v>
      </c>
      <c r="C102" s="9" t="s">
        <v>306</v>
      </c>
      <c r="D102" s="17">
        <v>53</v>
      </c>
      <c r="E102" s="18">
        <v>19</v>
      </c>
      <c r="F102" s="3" t="s">
        <v>2</v>
      </c>
      <c r="G102" s="11">
        <f t="shared" si="3"/>
        <v>222.31404958677686</v>
      </c>
      <c r="H102" s="10">
        <f t="shared" si="4"/>
        <v>269</v>
      </c>
      <c r="I102" s="11">
        <f t="shared" si="5"/>
        <v>222.31404958677686</v>
      </c>
      <c r="J102" s="15">
        <v>269</v>
      </c>
    </row>
    <row r="103" spans="1:10" ht="12.75" customHeight="1">
      <c r="A103" s="3">
        <v>5301141</v>
      </c>
      <c r="B103" s="3" t="s">
        <v>44</v>
      </c>
      <c r="C103" s="9" t="s">
        <v>307</v>
      </c>
      <c r="D103" s="17">
        <v>53</v>
      </c>
      <c r="E103" s="18">
        <v>19</v>
      </c>
      <c r="F103" s="3" t="s">
        <v>2</v>
      </c>
      <c r="G103" s="11">
        <f t="shared" si="3"/>
        <v>222.31404958677686</v>
      </c>
      <c r="H103" s="10">
        <f t="shared" si="4"/>
        <v>269</v>
      </c>
      <c r="I103" s="11">
        <f t="shared" si="5"/>
        <v>222.31404958677686</v>
      </c>
      <c r="J103" s="15">
        <v>269</v>
      </c>
    </row>
    <row r="104" spans="1:10" ht="12.75" customHeight="1">
      <c r="A104" s="3">
        <v>5301522</v>
      </c>
      <c r="B104" s="3" t="s">
        <v>61</v>
      </c>
      <c r="C104" s="3" t="s">
        <v>402</v>
      </c>
      <c r="D104" s="19">
        <v>53</v>
      </c>
      <c r="E104" s="19">
        <v>25</v>
      </c>
      <c r="F104" s="3" t="s">
        <v>3</v>
      </c>
      <c r="G104" s="11">
        <f t="shared" si="3"/>
        <v>764.46280991735534</v>
      </c>
      <c r="H104" s="10">
        <f t="shared" si="4"/>
        <v>925</v>
      </c>
      <c r="I104" s="11">
        <f t="shared" si="5"/>
        <v>764.46280991735534</v>
      </c>
      <c r="J104" s="15">
        <v>925</v>
      </c>
    </row>
    <row r="105" spans="1:10" ht="12.75" customHeight="1">
      <c r="A105" s="3">
        <v>5301523</v>
      </c>
      <c r="B105" s="3" t="s">
        <v>61</v>
      </c>
      <c r="C105" s="3" t="s">
        <v>403</v>
      </c>
      <c r="D105" s="19">
        <v>53</v>
      </c>
      <c r="E105" s="19">
        <v>25</v>
      </c>
      <c r="F105" s="3" t="s">
        <v>3</v>
      </c>
      <c r="G105" s="11">
        <f t="shared" si="3"/>
        <v>764.46280991735534</v>
      </c>
      <c r="H105" s="10">
        <f t="shared" si="4"/>
        <v>925</v>
      </c>
      <c r="I105" s="11">
        <f t="shared" si="5"/>
        <v>764.46280991735534</v>
      </c>
      <c r="J105" s="15">
        <v>925</v>
      </c>
    </row>
    <row r="106" spans="1:10" ht="12.75" customHeight="1">
      <c r="A106" s="3">
        <v>5301524</v>
      </c>
      <c r="B106" s="3" t="s">
        <v>61</v>
      </c>
      <c r="C106" s="3" t="s">
        <v>404</v>
      </c>
      <c r="D106" s="19">
        <v>53</v>
      </c>
      <c r="E106" s="19">
        <v>25</v>
      </c>
      <c r="F106" s="3" t="s">
        <v>3</v>
      </c>
      <c r="G106" s="11">
        <f t="shared" si="3"/>
        <v>718.18181818181824</v>
      </c>
      <c r="H106" s="10">
        <f t="shared" si="4"/>
        <v>869</v>
      </c>
      <c r="I106" s="11">
        <f t="shared" si="5"/>
        <v>718.18181818181824</v>
      </c>
      <c r="J106" s="15">
        <v>869</v>
      </c>
    </row>
    <row r="107" spans="1:10" ht="12.75" customHeight="1">
      <c r="A107" s="12">
        <v>5301295</v>
      </c>
      <c r="B107" s="3" t="s">
        <v>49</v>
      </c>
      <c r="C107" s="9" t="s">
        <v>342</v>
      </c>
      <c r="D107" s="17">
        <v>53</v>
      </c>
      <c r="E107" s="18">
        <v>25</v>
      </c>
      <c r="F107" s="9" t="s">
        <v>3</v>
      </c>
      <c r="G107" s="11">
        <f t="shared" si="3"/>
        <v>247.10743801652893</v>
      </c>
      <c r="H107" s="10">
        <f t="shared" si="4"/>
        <v>299</v>
      </c>
      <c r="I107" s="11">
        <f t="shared" si="5"/>
        <v>247.10743801652893</v>
      </c>
      <c r="J107" s="15">
        <v>299</v>
      </c>
    </row>
    <row r="108" spans="1:10" ht="12.75" customHeight="1">
      <c r="A108" s="3">
        <v>5301296</v>
      </c>
      <c r="B108" s="3" t="s">
        <v>49</v>
      </c>
      <c r="C108" s="9" t="s">
        <v>343</v>
      </c>
      <c r="D108" s="17">
        <v>53</v>
      </c>
      <c r="E108" s="18">
        <v>25</v>
      </c>
      <c r="F108" s="3" t="s">
        <v>3</v>
      </c>
      <c r="G108" s="11">
        <f t="shared" si="3"/>
        <v>247.10743801652893</v>
      </c>
      <c r="H108" s="10">
        <f t="shared" si="4"/>
        <v>299</v>
      </c>
      <c r="I108" s="11">
        <f t="shared" si="5"/>
        <v>247.10743801652893</v>
      </c>
      <c r="J108" s="15">
        <v>299</v>
      </c>
    </row>
    <row r="109" spans="1:10" ht="12.75" customHeight="1">
      <c r="A109" s="3">
        <v>5301297</v>
      </c>
      <c r="B109" s="3" t="s">
        <v>49</v>
      </c>
      <c r="C109" s="9" t="s">
        <v>344</v>
      </c>
      <c r="D109" s="17">
        <v>53</v>
      </c>
      <c r="E109" s="18">
        <v>25</v>
      </c>
      <c r="F109" s="3" t="s">
        <v>3</v>
      </c>
      <c r="G109" s="11">
        <f t="shared" si="3"/>
        <v>247.10743801652893</v>
      </c>
      <c r="H109" s="10">
        <f t="shared" si="4"/>
        <v>299</v>
      </c>
      <c r="I109" s="11">
        <f t="shared" si="5"/>
        <v>247.10743801652893</v>
      </c>
      <c r="J109" s="15">
        <v>299</v>
      </c>
    </row>
    <row r="110" spans="1:10" ht="12.75" customHeight="1">
      <c r="A110" s="3">
        <v>5301787</v>
      </c>
      <c r="B110" s="3" t="s">
        <v>49</v>
      </c>
      <c r="C110" s="3" t="s">
        <v>542</v>
      </c>
      <c r="D110" s="19">
        <v>53</v>
      </c>
      <c r="E110" s="19">
        <v>25</v>
      </c>
      <c r="F110" s="3" t="s">
        <v>3</v>
      </c>
      <c r="G110" s="11">
        <f t="shared" si="3"/>
        <v>818.18181818181824</v>
      </c>
      <c r="H110" s="10">
        <f t="shared" si="4"/>
        <v>990</v>
      </c>
      <c r="I110" s="11">
        <f t="shared" si="5"/>
        <v>818.18181818181824</v>
      </c>
      <c r="J110" s="15">
        <v>990</v>
      </c>
    </row>
    <row r="111" spans="1:10" ht="12.75" customHeight="1">
      <c r="A111" s="3">
        <v>5301298</v>
      </c>
      <c r="B111" s="3" t="s">
        <v>49</v>
      </c>
      <c r="C111" s="9" t="s">
        <v>345</v>
      </c>
      <c r="D111" s="17">
        <v>53</v>
      </c>
      <c r="E111" s="18">
        <v>25</v>
      </c>
      <c r="F111" s="3" t="s">
        <v>3</v>
      </c>
      <c r="G111" s="11">
        <f t="shared" si="3"/>
        <v>247.10743801652893</v>
      </c>
      <c r="H111" s="10">
        <f t="shared" si="4"/>
        <v>299</v>
      </c>
      <c r="I111" s="11">
        <f t="shared" si="5"/>
        <v>247.10743801652893</v>
      </c>
      <c r="J111" s="15">
        <v>299</v>
      </c>
    </row>
    <row r="112" spans="1:10" ht="12.75" customHeight="1">
      <c r="A112" s="3">
        <v>5301786</v>
      </c>
      <c r="B112" s="3" t="s">
        <v>49</v>
      </c>
      <c r="C112" s="3" t="s">
        <v>541</v>
      </c>
      <c r="D112" s="19">
        <v>53</v>
      </c>
      <c r="E112" s="19">
        <v>25</v>
      </c>
      <c r="F112" s="3" t="s">
        <v>3</v>
      </c>
      <c r="G112" s="11">
        <f t="shared" si="3"/>
        <v>818.18181818181824</v>
      </c>
      <c r="H112" s="10">
        <f t="shared" si="4"/>
        <v>990</v>
      </c>
      <c r="I112" s="11">
        <f t="shared" si="5"/>
        <v>818.18181818181824</v>
      </c>
      <c r="J112" s="15">
        <v>990</v>
      </c>
    </row>
    <row r="113" spans="1:10" ht="12.75" customHeight="1">
      <c r="A113" s="3">
        <v>5301657</v>
      </c>
      <c r="B113" s="3" t="s">
        <v>77</v>
      </c>
      <c r="C113" s="3" t="s">
        <v>469</v>
      </c>
      <c r="D113" s="19">
        <v>53</v>
      </c>
      <c r="E113" s="19">
        <v>25</v>
      </c>
      <c r="F113" s="3" t="s">
        <v>3</v>
      </c>
      <c r="G113" s="11">
        <f t="shared" si="3"/>
        <v>458.67768595041326</v>
      </c>
      <c r="H113" s="10">
        <f t="shared" si="4"/>
        <v>555</v>
      </c>
      <c r="I113" s="11">
        <f t="shared" si="5"/>
        <v>458.67768595041326</v>
      </c>
      <c r="J113" s="15">
        <v>555</v>
      </c>
    </row>
    <row r="114" spans="1:10" ht="12.75" customHeight="1">
      <c r="A114" s="3">
        <v>5301888</v>
      </c>
      <c r="B114" s="3" t="s">
        <v>98</v>
      </c>
      <c r="C114" s="3" t="s">
        <v>611</v>
      </c>
      <c r="D114" s="19">
        <v>53</v>
      </c>
      <c r="E114" s="19">
        <v>18</v>
      </c>
      <c r="F114" s="3" t="s">
        <v>3</v>
      </c>
      <c r="G114" s="11">
        <f t="shared" si="3"/>
        <v>784.29752066115702</v>
      </c>
      <c r="H114" s="10">
        <f t="shared" si="4"/>
        <v>949</v>
      </c>
      <c r="I114" s="11">
        <f t="shared" si="5"/>
        <v>784.29752066115702</v>
      </c>
      <c r="J114" s="15">
        <v>949</v>
      </c>
    </row>
    <row r="115" spans="1:10" ht="12.75" customHeight="1">
      <c r="A115" s="3">
        <v>5301895</v>
      </c>
      <c r="B115" s="3" t="s">
        <v>98</v>
      </c>
      <c r="C115" s="3" t="s">
        <v>618</v>
      </c>
      <c r="D115" s="19">
        <v>53</v>
      </c>
      <c r="E115" s="19">
        <v>25</v>
      </c>
      <c r="F115" s="3" t="s">
        <v>3</v>
      </c>
      <c r="G115" s="11">
        <f t="shared" si="3"/>
        <v>780.99173553719015</v>
      </c>
      <c r="H115" s="10">
        <f t="shared" si="4"/>
        <v>945</v>
      </c>
      <c r="I115" s="11">
        <f t="shared" si="5"/>
        <v>780.99173553719015</v>
      </c>
      <c r="J115" s="15">
        <v>945</v>
      </c>
    </row>
    <row r="116" spans="1:10" ht="12.75" customHeight="1">
      <c r="A116" s="3">
        <v>5301889</v>
      </c>
      <c r="B116" s="3" t="s">
        <v>98</v>
      </c>
      <c r="C116" s="3" t="s">
        <v>612</v>
      </c>
      <c r="D116" s="19">
        <v>53</v>
      </c>
      <c r="E116" s="19">
        <v>18</v>
      </c>
      <c r="F116" s="3" t="s">
        <v>3</v>
      </c>
      <c r="G116" s="11">
        <f t="shared" si="3"/>
        <v>495.04132231404958</v>
      </c>
      <c r="H116" s="10">
        <f t="shared" si="4"/>
        <v>599</v>
      </c>
      <c r="I116" s="11">
        <f t="shared" si="5"/>
        <v>495.04132231404958</v>
      </c>
      <c r="J116" s="15">
        <v>599</v>
      </c>
    </row>
    <row r="117" spans="1:10" ht="12.75" customHeight="1">
      <c r="A117" s="3">
        <v>5301896</v>
      </c>
      <c r="B117" s="3" t="s">
        <v>98</v>
      </c>
      <c r="C117" s="3" t="s">
        <v>619</v>
      </c>
      <c r="D117" s="19">
        <v>53</v>
      </c>
      <c r="E117" s="19">
        <v>25</v>
      </c>
      <c r="F117" s="3" t="s">
        <v>3</v>
      </c>
      <c r="G117" s="11">
        <f t="shared" si="3"/>
        <v>780.99173553719015</v>
      </c>
      <c r="H117" s="10">
        <f t="shared" si="4"/>
        <v>945</v>
      </c>
      <c r="I117" s="11">
        <f t="shared" si="5"/>
        <v>780.99173553719015</v>
      </c>
      <c r="J117" s="15">
        <v>945</v>
      </c>
    </row>
    <row r="118" spans="1:10" ht="12.75" customHeight="1">
      <c r="A118" s="3">
        <v>5301890</v>
      </c>
      <c r="B118" s="3" t="s">
        <v>98</v>
      </c>
      <c r="C118" s="3" t="s">
        <v>613</v>
      </c>
      <c r="D118" s="19">
        <v>53</v>
      </c>
      <c r="E118" s="19">
        <v>18</v>
      </c>
      <c r="F118" s="3" t="s">
        <v>3</v>
      </c>
      <c r="G118" s="11">
        <f t="shared" si="3"/>
        <v>495.04132231404958</v>
      </c>
      <c r="H118" s="10">
        <f t="shared" si="4"/>
        <v>599</v>
      </c>
      <c r="I118" s="11">
        <f t="shared" si="5"/>
        <v>495.04132231404958</v>
      </c>
      <c r="J118" s="15">
        <v>599</v>
      </c>
    </row>
    <row r="119" spans="1:10" ht="12.75" customHeight="1">
      <c r="A119" s="3">
        <v>5301897</v>
      </c>
      <c r="B119" s="3" t="s">
        <v>98</v>
      </c>
      <c r="C119" s="3" t="s">
        <v>620</v>
      </c>
      <c r="D119" s="19">
        <v>53</v>
      </c>
      <c r="E119" s="19">
        <v>25</v>
      </c>
      <c r="F119" s="3" t="s">
        <v>3</v>
      </c>
      <c r="G119" s="11">
        <f t="shared" si="3"/>
        <v>780.99173553719015</v>
      </c>
      <c r="H119" s="10">
        <f t="shared" si="4"/>
        <v>945</v>
      </c>
      <c r="I119" s="11">
        <f t="shared" si="5"/>
        <v>780.99173553719015</v>
      </c>
      <c r="J119" s="15">
        <v>945</v>
      </c>
    </row>
    <row r="120" spans="1:10" ht="12.75" customHeight="1">
      <c r="A120" s="3">
        <v>5301891</v>
      </c>
      <c r="B120" s="3" t="s">
        <v>98</v>
      </c>
      <c r="C120" s="3" t="s">
        <v>614</v>
      </c>
      <c r="D120" s="19">
        <v>53</v>
      </c>
      <c r="E120" s="19">
        <v>18</v>
      </c>
      <c r="F120" s="3" t="s">
        <v>3</v>
      </c>
      <c r="G120" s="11">
        <f t="shared" si="3"/>
        <v>495.04132231404958</v>
      </c>
      <c r="H120" s="10">
        <f t="shared" si="4"/>
        <v>599</v>
      </c>
      <c r="I120" s="11">
        <f t="shared" si="5"/>
        <v>495.04132231404958</v>
      </c>
      <c r="J120" s="15">
        <v>599</v>
      </c>
    </row>
    <row r="121" spans="1:10" ht="12.75" customHeight="1">
      <c r="A121" s="3">
        <v>5301898</v>
      </c>
      <c r="B121" s="3" t="s">
        <v>98</v>
      </c>
      <c r="C121" s="3" t="s">
        <v>621</v>
      </c>
      <c r="D121" s="19">
        <v>53</v>
      </c>
      <c r="E121" s="19">
        <v>25</v>
      </c>
      <c r="F121" s="3" t="s">
        <v>3</v>
      </c>
      <c r="G121" s="11">
        <f t="shared" si="3"/>
        <v>780.99173553719015</v>
      </c>
      <c r="H121" s="10">
        <f t="shared" si="4"/>
        <v>945</v>
      </c>
      <c r="I121" s="11">
        <f t="shared" si="5"/>
        <v>780.99173553719015</v>
      </c>
      <c r="J121" s="15">
        <v>945</v>
      </c>
    </row>
    <row r="122" spans="1:10" ht="12.75" customHeight="1">
      <c r="A122" s="3">
        <v>5301892</v>
      </c>
      <c r="B122" s="3" t="s">
        <v>98</v>
      </c>
      <c r="C122" s="3" t="s">
        <v>615</v>
      </c>
      <c r="D122" s="19">
        <v>53</v>
      </c>
      <c r="E122" s="19">
        <v>18</v>
      </c>
      <c r="F122" s="3" t="s">
        <v>3</v>
      </c>
      <c r="G122" s="11">
        <f t="shared" si="3"/>
        <v>495.04132231404958</v>
      </c>
      <c r="H122" s="10">
        <f t="shared" si="4"/>
        <v>599</v>
      </c>
      <c r="I122" s="11">
        <f t="shared" si="5"/>
        <v>495.04132231404958</v>
      </c>
      <c r="J122" s="15">
        <v>599</v>
      </c>
    </row>
    <row r="123" spans="1:10" ht="12.75" customHeight="1">
      <c r="A123" s="3">
        <v>5301899</v>
      </c>
      <c r="B123" s="3" t="s">
        <v>98</v>
      </c>
      <c r="C123" s="3" t="s">
        <v>622</v>
      </c>
      <c r="D123" s="19">
        <v>53</v>
      </c>
      <c r="E123" s="19">
        <v>25</v>
      </c>
      <c r="F123" s="3" t="s">
        <v>3</v>
      </c>
      <c r="G123" s="11">
        <f t="shared" si="3"/>
        <v>780.99173553719015</v>
      </c>
      <c r="H123" s="10">
        <f t="shared" si="4"/>
        <v>945</v>
      </c>
      <c r="I123" s="11">
        <f t="shared" si="5"/>
        <v>780.99173553719015</v>
      </c>
      <c r="J123" s="15">
        <v>945</v>
      </c>
    </row>
    <row r="124" spans="1:10" ht="12.75" customHeight="1">
      <c r="A124" s="3">
        <v>5301893</v>
      </c>
      <c r="B124" s="3" t="s">
        <v>98</v>
      </c>
      <c r="C124" s="3" t="s">
        <v>616</v>
      </c>
      <c r="D124" s="19">
        <v>53</v>
      </c>
      <c r="E124" s="19">
        <v>18</v>
      </c>
      <c r="F124" s="3" t="s">
        <v>3</v>
      </c>
      <c r="G124" s="11">
        <f t="shared" si="3"/>
        <v>784.29752066115702</v>
      </c>
      <c r="H124" s="10">
        <f t="shared" si="4"/>
        <v>949</v>
      </c>
      <c r="I124" s="11">
        <f t="shared" si="5"/>
        <v>784.29752066115702</v>
      </c>
      <c r="J124" s="15">
        <v>949</v>
      </c>
    </row>
    <row r="125" spans="1:10" ht="12.75" customHeight="1">
      <c r="A125" s="3">
        <v>5301900</v>
      </c>
      <c r="B125" s="3" t="s">
        <v>98</v>
      </c>
      <c r="C125" s="3" t="s">
        <v>623</v>
      </c>
      <c r="D125" s="19">
        <v>53</v>
      </c>
      <c r="E125" s="19">
        <v>25</v>
      </c>
      <c r="F125" s="3" t="s">
        <v>3</v>
      </c>
      <c r="G125" s="11">
        <f t="shared" si="3"/>
        <v>780.99173553719015</v>
      </c>
      <c r="H125" s="10">
        <f t="shared" si="4"/>
        <v>945</v>
      </c>
      <c r="I125" s="11">
        <f t="shared" si="5"/>
        <v>780.99173553719015</v>
      </c>
      <c r="J125" s="15">
        <v>945</v>
      </c>
    </row>
    <row r="126" spans="1:10" ht="12.75" customHeight="1">
      <c r="A126" s="3">
        <v>5301894</v>
      </c>
      <c r="B126" s="3" t="s">
        <v>98</v>
      </c>
      <c r="C126" s="3" t="s">
        <v>617</v>
      </c>
      <c r="D126" s="19">
        <v>53</v>
      </c>
      <c r="E126" s="19">
        <v>18</v>
      </c>
      <c r="F126" s="3" t="s">
        <v>3</v>
      </c>
      <c r="G126" s="11">
        <f t="shared" si="3"/>
        <v>784.29752066115702</v>
      </c>
      <c r="H126" s="10">
        <f t="shared" si="4"/>
        <v>949</v>
      </c>
      <c r="I126" s="11">
        <f t="shared" si="5"/>
        <v>784.29752066115702</v>
      </c>
      <c r="J126" s="15">
        <v>949</v>
      </c>
    </row>
    <row r="127" spans="1:10" ht="12.75" customHeight="1">
      <c r="A127" s="3">
        <v>5301901</v>
      </c>
      <c r="B127" s="3" t="s">
        <v>98</v>
      </c>
      <c r="C127" s="3" t="s">
        <v>624</v>
      </c>
      <c r="D127" s="19">
        <v>53</v>
      </c>
      <c r="E127" s="19">
        <v>25</v>
      </c>
      <c r="F127" s="3" t="s">
        <v>3</v>
      </c>
      <c r="G127" s="11">
        <f t="shared" si="3"/>
        <v>780.99173553719015</v>
      </c>
      <c r="H127" s="10">
        <f t="shared" si="4"/>
        <v>945</v>
      </c>
      <c r="I127" s="11">
        <f t="shared" si="5"/>
        <v>780.99173553719015</v>
      </c>
      <c r="J127" s="15">
        <v>945</v>
      </c>
    </row>
    <row r="128" spans="1:10" ht="12.75" customHeight="1">
      <c r="A128" s="3">
        <v>5301350</v>
      </c>
      <c r="B128" s="3" t="s">
        <v>52</v>
      </c>
      <c r="C128" s="9" t="s">
        <v>367</v>
      </c>
      <c r="D128" s="17">
        <v>53</v>
      </c>
      <c r="E128" s="18">
        <v>25</v>
      </c>
      <c r="F128" s="3" t="s">
        <v>3</v>
      </c>
      <c r="G128" s="11">
        <f t="shared" si="3"/>
        <v>466.94214876033061</v>
      </c>
      <c r="H128" s="10">
        <f t="shared" si="4"/>
        <v>565</v>
      </c>
      <c r="I128" s="11">
        <f t="shared" si="5"/>
        <v>466.94214876033061</v>
      </c>
      <c r="J128" s="15">
        <v>565</v>
      </c>
    </row>
    <row r="129" spans="1:10" ht="12.75" customHeight="1">
      <c r="A129" s="3">
        <v>5301351</v>
      </c>
      <c r="B129" s="3" t="s">
        <v>52</v>
      </c>
      <c r="C129" s="9" t="s">
        <v>368</v>
      </c>
      <c r="D129" s="17">
        <v>53</v>
      </c>
      <c r="E129" s="18">
        <v>25</v>
      </c>
      <c r="F129" s="3" t="s">
        <v>3</v>
      </c>
      <c r="G129" s="11">
        <f t="shared" si="3"/>
        <v>466.94214876033061</v>
      </c>
      <c r="H129" s="10">
        <f t="shared" si="4"/>
        <v>565</v>
      </c>
      <c r="I129" s="11">
        <f t="shared" si="5"/>
        <v>466.94214876033061</v>
      </c>
      <c r="J129" s="15">
        <v>565</v>
      </c>
    </row>
    <row r="130" spans="1:10" ht="12.75" customHeight="1">
      <c r="A130" s="3">
        <v>5301354</v>
      </c>
      <c r="B130" s="3" t="s">
        <v>52</v>
      </c>
      <c r="C130" s="9" t="s">
        <v>371</v>
      </c>
      <c r="D130" s="17">
        <v>53</v>
      </c>
      <c r="E130" s="18">
        <v>19</v>
      </c>
      <c r="F130" s="3" t="s">
        <v>2</v>
      </c>
      <c r="G130" s="11">
        <f t="shared" si="3"/>
        <v>247.10743801652893</v>
      </c>
      <c r="H130" s="10">
        <f t="shared" si="4"/>
        <v>299</v>
      </c>
      <c r="I130" s="11">
        <f t="shared" si="5"/>
        <v>247.10743801652893</v>
      </c>
      <c r="J130" s="15">
        <v>299</v>
      </c>
    </row>
    <row r="131" spans="1:10" ht="12.75" customHeight="1">
      <c r="A131" s="3">
        <v>5301358</v>
      </c>
      <c r="B131" s="3" t="s">
        <v>52</v>
      </c>
      <c r="C131" s="9" t="s">
        <v>375</v>
      </c>
      <c r="D131" s="17">
        <v>53</v>
      </c>
      <c r="E131" s="18">
        <v>19</v>
      </c>
      <c r="F131" s="3" t="s">
        <v>2</v>
      </c>
      <c r="G131" s="11">
        <f t="shared" si="3"/>
        <v>701.65289256198344</v>
      </c>
      <c r="H131" s="10">
        <f t="shared" si="4"/>
        <v>849</v>
      </c>
      <c r="I131" s="11">
        <f t="shared" si="5"/>
        <v>701.65289256198344</v>
      </c>
      <c r="J131" s="15">
        <v>849</v>
      </c>
    </row>
    <row r="132" spans="1:10" ht="12.75" customHeight="1">
      <c r="A132">
        <v>5301356</v>
      </c>
      <c r="B132" s="3" t="s">
        <v>52</v>
      </c>
      <c r="C132" s="9" t="s">
        <v>373</v>
      </c>
      <c r="D132" s="17">
        <v>53</v>
      </c>
      <c r="E132" s="18">
        <v>19</v>
      </c>
      <c r="F132" s="9" t="s">
        <v>2</v>
      </c>
      <c r="G132" s="11">
        <f t="shared" ref="G132:G195" si="6">I132*(1-$J$2)</f>
        <v>114.87603305785125</v>
      </c>
      <c r="H132" s="10">
        <f t="shared" ref="H132:H195" si="7">J132*(1-$J$2)</f>
        <v>139</v>
      </c>
      <c r="I132" s="11">
        <f t="shared" ref="I132:I195" si="8">J132/1.21</f>
        <v>114.87603305785125</v>
      </c>
      <c r="J132" s="14">
        <v>139</v>
      </c>
    </row>
    <row r="133" spans="1:10" ht="12.75" customHeight="1">
      <c r="A133" s="3">
        <v>5301355</v>
      </c>
      <c r="B133" s="3" t="s">
        <v>52</v>
      </c>
      <c r="C133" s="9" t="s">
        <v>372</v>
      </c>
      <c r="D133" s="17">
        <v>53</v>
      </c>
      <c r="E133" s="18">
        <v>19</v>
      </c>
      <c r="F133" s="3" t="s">
        <v>2</v>
      </c>
      <c r="G133" s="11">
        <f t="shared" si="6"/>
        <v>247.10743801652893</v>
      </c>
      <c r="H133" s="10">
        <f t="shared" si="7"/>
        <v>299</v>
      </c>
      <c r="I133" s="11">
        <f t="shared" si="8"/>
        <v>247.10743801652893</v>
      </c>
      <c r="J133" s="15">
        <v>299</v>
      </c>
    </row>
    <row r="134" spans="1:10" ht="12.75" customHeight="1">
      <c r="A134" s="3">
        <v>5301359</v>
      </c>
      <c r="B134" s="3" t="s">
        <v>52</v>
      </c>
      <c r="C134" s="9" t="s">
        <v>376</v>
      </c>
      <c r="D134" s="17">
        <v>53</v>
      </c>
      <c r="E134" s="18">
        <v>19</v>
      </c>
      <c r="F134" s="3" t="s">
        <v>2</v>
      </c>
      <c r="G134" s="11">
        <f t="shared" si="6"/>
        <v>701.65289256198344</v>
      </c>
      <c r="H134" s="10">
        <f t="shared" si="7"/>
        <v>849</v>
      </c>
      <c r="I134" s="11">
        <f t="shared" si="8"/>
        <v>701.65289256198344</v>
      </c>
      <c r="J134" s="15">
        <v>849</v>
      </c>
    </row>
    <row r="135" spans="1:10" ht="12.75" customHeight="1">
      <c r="A135" s="3">
        <v>5301357</v>
      </c>
      <c r="B135" s="3" t="s">
        <v>52</v>
      </c>
      <c r="C135" s="9" t="s">
        <v>374</v>
      </c>
      <c r="D135" s="17">
        <v>53</v>
      </c>
      <c r="E135" s="18">
        <v>19</v>
      </c>
      <c r="F135" s="3" t="s">
        <v>2</v>
      </c>
      <c r="G135" s="11">
        <f t="shared" si="6"/>
        <v>114.87603305785125</v>
      </c>
      <c r="H135" s="10">
        <f t="shared" si="7"/>
        <v>139</v>
      </c>
      <c r="I135" s="11">
        <f t="shared" si="8"/>
        <v>114.87603305785125</v>
      </c>
      <c r="J135" s="15">
        <v>139</v>
      </c>
    </row>
    <row r="136" spans="1:10" ht="12.75" customHeight="1">
      <c r="A136" s="3">
        <v>5301352</v>
      </c>
      <c r="B136" s="3" t="s">
        <v>52</v>
      </c>
      <c r="C136" s="9" t="s">
        <v>369</v>
      </c>
      <c r="D136" s="17">
        <v>53</v>
      </c>
      <c r="E136" s="18">
        <v>25</v>
      </c>
      <c r="F136" s="3" t="s">
        <v>3</v>
      </c>
      <c r="G136" s="11">
        <f t="shared" si="6"/>
        <v>466.94214876033061</v>
      </c>
      <c r="H136" s="10">
        <f t="shared" si="7"/>
        <v>565</v>
      </c>
      <c r="I136" s="11">
        <f t="shared" si="8"/>
        <v>466.94214876033061</v>
      </c>
      <c r="J136" s="15">
        <v>565</v>
      </c>
    </row>
    <row r="137" spans="1:10" ht="12.75" customHeight="1">
      <c r="A137" s="3">
        <v>5301353</v>
      </c>
      <c r="B137" s="3" t="s">
        <v>52</v>
      </c>
      <c r="C137" s="9" t="s">
        <v>370</v>
      </c>
      <c r="D137" s="17">
        <v>53</v>
      </c>
      <c r="E137" s="18">
        <v>25</v>
      </c>
      <c r="F137" s="3" t="s">
        <v>3</v>
      </c>
      <c r="G137" s="11">
        <f t="shared" si="6"/>
        <v>466.94214876033061</v>
      </c>
      <c r="H137" s="10">
        <f t="shared" si="7"/>
        <v>565</v>
      </c>
      <c r="I137" s="11">
        <f t="shared" si="8"/>
        <v>466.94214876033061</v>
      </c>
      <c r="J137" s="15">
        <v>565</v>
      </c>
    </row>
    <row r="138" spans="1:10" ht="12.75" customHeight="1">
      <c r="A138" s="3">
        <v>5301406</v>
      </c>
      <c r="B138" s="3" t="s">
        <v>54</v>
      </c>
      <c r="C138" s="9" t="s">
        <v>381</v>
      </c>
      <c r="D138" s="17">
        <v>53</v>
      </c>
      <c r="E138" s="18">
        <v>25</v>
      </c>
      <c r="F138" s="3" t="s">
        <v>3</v>
      </c>
      <c r="G138" s="11">
        <f t="shared" si="6"/>
        <v>709.91735537190084</v>
      </c>
      <c r="H138" s="10">
        <f t="shared" si="7"/>
        <v>859</v>
      </c>
      <c r="I138" s="11">
        <f t="shared" si="8"/>
        <v>709.91735537190084</v>
      </c>
      <c r="J138" s="15">
        <v>859</v>
      </c>
    </row>
    <row r="139" spans="1:10" ht="12.75" customHeight="1">
      <c r="A139" s="3">
        <v>5301407</v>
      </c>
      <c r="B139" s="3" t="s">
        <v>54</v>
      </c>
      <c r="C139" s="9" t="s">
        <v>382</v>
      </c>
      <c r="D139" s="17">
        <v>53</v>
      </c>
      <c r="E139" s="18">
        <v>25</v>
      </c>
      <c r="F139" s="3" t="s">
        <v>3</v>
      </c>
      <c r="G139" s="11">
        <f t="shared" si="6"/>
        <v>709.91735537190084</v>
      </c>
      <c r="H139" s="10">
        <f t="shared" si="7"/>
        <v>859</v>
      </c>
      <c r="I139" s="11">
        <f t="shared" si="8"/>
        <v>709.91735537190084</v>
      </c>
      <c r="J139" s="15">
        <v>859</v>
      </c>
    </row>
    <row r="140" spans="1:10" ht="12.75" customHeight="1">
      <c r="A140" s="3">
        <v>5300336</v>
      </c>
      <c r="B140" s="3" t="s">
        <v>19</v>
      </c>
      <c r="C140" s="9" t="s">
        <v>159</v>
      </c>
      <c r="D140" s="17">
        <v>53</v>
      </c>
      <c r="E140" s="18">
        <v>25</v>
      </c>
      <c r="F140" s="3" t="s">
        <v>3</v>
      </c>
      <c r="G140" s="11">
        <f t="shared" si="6"/>
        <v>665.28925619834718</v>
      </c>
      <c r="H140" s="10">
        <f t="shared" si="7"/>
        <v>805</v>
      </c>
      <c r="I140" s="11">
        <f t="shared" si="8"/>
        <v>665.28925619834718</v>
      </c>
      <c r="J140" s="15">
        <v>805</v>
      </c>
    </row>
    <row r="141" spans="1:10" ht="12.75" customHeight="1">
      <c r="A141" s="3">
        <v>5300337</v>
      </c>
      <c r="B141" s="3" t="s">
        <v>19</v>
      </c>
      <c r="C141" s="9" t="s">
        <v>160</v>
      </c>
      <c r="D141" s="17">
        <v>53</v>
      </c>
      <c r="E141" s="18">
        <v>25</v>
      </c>
      <c r="F141" s="3" t="s">
        <v>3</v>
      </c>
      <c r="G141" s="11">
        <f t="shared" si="6"/>
        <v>458.67768595041326</v>
      </c>
      <c r="H141" s="10">
        <f t="shared" si="7"/>
        <v>555</v>
      </c>
      <c r="I141" s="11">
        <f t="shared" si="8"/>
        <v>458.67768595041326</v>
      </c>
      <c r="J141" s="15">
        <v>555</v>
      </c>
    </row>
    <row r="142" spans="1:10" ht="12.75" customHeight="1">
      <c r="A142" s="3">
        <v>5301147</v>
      </c>
      <c r="B142" s="3" t="s">
        <v>19</v>
      </c>
      <c r="C142" s="9" t="s">
        <v>308</v>
      </c>
      <c r="D142" s="17">
        <v>53</v>
      </c>
      <c r="E142" s="18">
        <v>19</v>
      </c>
      <c r="F142" s="3" t="s">
        <v>2</v>
      </c>
      <c r="G142" s="11">
        <f t="shared" si="6"/>
        <v>660.33057851239676</v>
      </c>
      <c r="H142" s="10">
        <f t="shared" si="7"/>
        <v>799</v>
      </c>
      <c r="I142" s="11">
        <f t="shared" si="8"/>
        <v>660.33057851239676</v>
      </c>
      <c r="J142" s="15">
        <v>799</v>
      </c>
    </row>
    <row r="143" spans="1:10" ht="12.75" customHeight="1">
      <c r="A143" s="3">
        <v>5301148</v>
      </c>
      <c r="B143" s="3" t="s">
        <v>19</v>
      </c>
      <c r="C143" s="9" t="s">
        <v>309</v>
      </c>
      <c r="D143" s="17">
        <v>53</v>
      </c>
      <c r="E143" s="18">
        <v>19</v>
      </c>
      <c r="F143" s="3" t="s">
        <v>2</v>
      </c>
      <c r="G143" s="11">
        <f t="shared" si="6"/>
        <v>660.33057851239676</v>
      </c>
      <c r="H143" s="10">
        <f t="shared" si="7"/>
        <v>799</v>
      </c>
      <c r="I143" s="11">
        <f t="shared" si="8"/>
        <v>660.33057851239676</v>
      </c>
      <c r="J143" s="15">
        <v>799</v>
      </c>
    </row>
    <row r="144" spans="1:10" ht="12.75" customHeight="1">
      <c r="A144" s="3">
        <v>5300338</v>
      </c>
      <c r="B144" s="3" t="s">
        <v>19</v>
      </c>
      <c r="C144" s="9" t="s">
        <v>161</v>
      </c>
      <c r="D144" s="17">
        <v>53</v>
      </c>
      <c r="E144" s="18">
        <v>25</v>
      </c>
      <c r="F144" s="3" t="s">
        <v>3</v>
      </c>
      <c r="G144" s="11">
        <f t="shared" si="6"/>
        <v>665.28925619834718</v>
      </c>
      <c r="H144" s="10">
        <f t="shared" si="7"/>
        <v>805</v>
      </c>
      <c r="I144" s="11">
        <f t="shared" si="8"/>
        <v>665.28925619834718</v>
      </c>
      <c r="J144" s="15">
        <v>805</v>
      </c>
    </row>
    <row r="145" spans="1:10" ht="12.75" customHeight="1">
      <c r="A145" s="12">
        <v>5300339</v>
      </c>
      <c r="B145" s="3" t="s">
        <v>19</v>
      </c>
      <c r="C145" s="9" t="s">
        <v>162</v>
      </c>
      <c r="D145" s="17">
        <v>53</v>
      </c>
      <c r="E145" s="18">
        <v>25</v>
      </c>
      <c r="F145" s="9" t="s">
        <v>3</v>
      </c>
      <c r="G145" s="11">
        <f t="shared" si="6"/>
        <v>458.67768595041326</v>
      </c>
      <c r="H145" s="10">
        <f t="shared" si="7"/>
        <v>555</v>
      </c>
      <c r="I145" s="11">
        <f t="shared" si="8"/>
        <v>458.67768595041326</v>
      </c>
      <c r="J145" s="14">
        <v>555</v>
      </c>
    </row>
    <row r="146" spans="1:10" ht="12.75" customHeight="1">
      <c r="A146" s="12">
        <v>5300340</v>
      </c>
      <c r="B146" s="3" t="s">
        <v>19</v>
      </c>
      <c r="C146" s="9" t="s">
        <v>163</v>
      </c>
      <c r="D146" s="17">
        <v>53</v>
      </c>
      <c r="E146" s="18">
        <v>25</v>
      </c>
      <c r="F146" s="9" t="s">
        <v>3</v>
      </c>
      <c r="G146" s="11">
        <f t="shared" si="6"/>
        <v>665.28925619834718</v>
      </c>
      <c r="H146" s="10">
        <f t="shared" si="7"/>
        <v>805</v>
      </c>
      <c r="I146" s="11">
        <f t="shared" si="8"/>
        <v>665.28925619834718</v>
      </c>
      <c r="J146" s="14">
        <v>805</v>
      </c>
    </row>
    <row r="147" spans="1:10" ht="12.75" customHeight="1">
      <c r="A147" s="3">
        <v>5300341</v>
      </c>
      <c r="B147" s="3" t="s">
        <v>19</v>
      </c>
      <c r="C147" s="9" t="s">
        <v>164</v>
      </c>
      <c r="D147" s="17">
        <v>53</v>
      </c>
      <c r="E147" s="18">
        <v>25</v>
      </c>
      <c r="F147" s="3" t="s">
        <v>3</v>
      </c>
      <c r="G147" s="11">
        <f t="shared" si="6"/>
        <v>458.67768595041326</v>
      </c>
      <c r="H147" s="10">
        <f t="shared" si="7"/>
        <v>555</v>
      </c>
      <c r="I147" s="11">
        <f t="shared" si="8"/>
        <v>458.67768595041326</v>
      </c>
      <c r="J147" s="15">
        <v>555</v>
      </c>
    </row>
    <row r="148" spans="1:10" ht="12.75" customHeight="1">
      <c r="A148" s="3">
        <v>5300342</v>
      </c>
      <c r="B148" s="3" t="s">
        <v>19</v>
      </c>
      <c r="C148" s="9" t="s">
        <v>165</v>
      </c>
      <c r="D148" s="17">
        <v>53</v>
      </c>
      <c r="E148" s="18">
        <v>25</v>
      </c>
      <c r="F148" s="3" t="s">
        <v>3</v>
      </c>
      <c r="G148" s="11">
        <f t="shared" si="6"/>
        <v>665.28925619834718</v>
      </c>
      <c r="H148" s="10">
        <f t="shared" si="7"/>
        <v>805</v>
      </c>
      <c r="I148" s="11">
        <f t="shared" si="8"/>
        <v>665.28925619834718</v>
      </c>
      <c r="J148" s="15">
        <v>805</v>
      </c>
    </row>
    <row r="149" spans="1:10" ht="12.75" customHeight="1">
      <c r="A149" s="3">
        <v>5300343</v>
      </c>
      <c r="B149" s="3" t="s">
        <v>19</v>
      </c>
      <c r="C149" s="9" t="s">
        <v>166</v>
      </c>
      <c r="D149" s="17">
        <v>53</v>
      </c>
      <c r="E149" s="18">
        <v>25</v>
      </c>
      <c r="F149" s="3" t="s">
        <v>3</v>
      </c>
      <c r="G149" s="11">
        <f t="shared" si="6"/>
        <v>458.67768595041326</v>
      </c>
      <c r="H149" s="10">
        <f t="shared" si="7"/>
        <v>555</v>
      </c>
      <c r="I149" s="11">
        <f t="shared" si="8"/>
        <v>458.67768595041326</v>
      </c>
      <c r="J149" s="15">
        <v>555</v>
      </c>
    </row>
    <row r="150" spans="1:10" ht="12.75" customHeight="1">
      <c r="A150" s="3">
        <v>5301688</v>
      </c>
      <c r="B150" s="3" t="s">
        <v>80</v>
      </c>
      <c r="C150" s="3" t="s">
        <v>485</v>
      </c>
      <c r="D150" s="19">
        <v>53</v>
      </c>
      <c r="E150" s="19">
        <v>25</v>
      </c>
      <c r="F150" s="3" t="s">
        <v>3</v>
      </c>
      <c r="G150" s="11">
        <f t="shared" si="6"/>
        <v>818.18181818181824</v>
      </c>
      <c r="H150" s="10">
        <f t="shared" si="7"/>
        <v>990</v>
      </c>
      <c r="I150" s="11">
        <f t="shared" si="8"/>
        <v>818.18181818181824</v>
      </c>
      <c r="J150" s="15">
        <v>990</v>
      </c>
    </row>
    <row r="151" spans="1:10" ht="12.75" customHeight="1">
      <c r="A151" s="3">
        <v>5301690</v>
      </c>
      <c r="B151" s="3" t="s">
        <v>80</v>
      </c>
      <c r="C151" s="3" t="s">
        <v>487</v>
      </c>
      <c r="D151" s="19">
        <v>53</v>
      </c>
      <c r="E151" s="19">
        <v>25</v>
      </c>
      <c r="F151" s="3" t="s">
        <v>3</v>
      </c>
      <c r="G151" s="11">
        <f t="shared" si="6"/>
        <v>818.18181818181824</v>
      </c>
      <c r="H151" s="10">
        <f t="shared" si="7"/>
        <v>990</v>
      </c>
      <c r="I151" s="11">
        <f t="shared" si="8"/>
        <v>818.18181818181824</v>
      </c>
      <c r="J151" s="15">
        <v>990</v>
      </c>
    </row>
    <row r="152" spans="1:10" ht="12.75" customHeight="1">
      <c r="A152" s="3">
        <v>5301689</v>
      </c>
      <c r="B152" s="3" t="s">
        <v>80</v>
      </c>
      <c r="C152" s="3" t="s">
        <v>486</v>
      </c>
      <c r="D152" s="19">
        <v>53</v>
      </c>
      <c r="E152" s="19">
        <v>25</v>
      </c>
      <c r="F152" s="3" t="s">
        <v>3</v>
      </c>
      <c r="G152" s="11">
        <f t="shared" si="6"/>
        <v>818.18181818181824</v>
      </c>
      <c r="H152" s="10">
        <f t="shared" si="7"/>
        <v>990</v>
      </c>
      <c r="I152" s="11">
        <f t="shared" si="8"/>
        <v>818.18181818181824</v>
      </c>
      <c r="J152" s="15">
        <v>990</v>
      </c>
    </row>
    <row r="153" spans="1:10" ht="12.75" customHeight="1">
      <c r="A153" s="3">
        <v>5301640</v>
      </c>
      <c r="B153" s="3" t="s">
        <v>74</v>
      </c>
      <c r="C153" s="3" t="s">
        <v>461</v>
      </c>
      <c r="D153" s="19">
        <v>53</v>
      </c>
      <c r="E153" s="19">
        <v>25</v>
      </c>
      <c r="F153" s="3" t="s">
        <v>3</v>
      </c>
      <c r="G153" s="11">
        <f t="shared" si="6"/>
        <v>615.70247933884298</v>
      </c>
      <c r="H153" s="10">
        <f t="shared" si="7"/>
        <v>745</v>
      </c>
      <c r="I153" s="11">
        <f t="shared" si="8"/>
        <v>615.70247933884298</v>
      </c>
      <c r="J153" s="15">
        <v>745</v>
      </c>
    </row>
    <row r="154" spans="1:10" ht="12.75" customHeight="1">
      <c r="A154" s="3">
        <v>5301641</v>
      </c>
      <c r="B154" s="3" t="s">
        <v>74</v>
      </c>
      <c r="C154" s="3" t="s">
        <v>462</v>
      </c>
      <c r="D154" s="19">
        <v>53</v>
      </c>
      <c r="E154" s="19">
        <v>25</v>
      </c>
      <c r="F154" s="3" t="s">
        <v>3</v>
      </c>
      <c r="G154" s="11">
        <f t="shared" si="6"/>
        <v>615.70247933884298</v>
      </c>
      <c r="H154" s="10">
        <f t="shared" si="7"/>
        <v>745</v>
      </c>
      <c r="I154" s="11">
        <f t="shared" si="8"/>
        <v>615.70247933884298</v>
      </c>
      <c r="J154" s="15">
        <v>745</v>
      </c>
    </row>
    <row r="155" spans="1:10" ht="12.75" customHeight="1">
      <c r="A155" s="3">
        <v>5301642</v>
      </c>
      <c r="B155" s="3" t="s">
        <v>74</v>
      </c>
      <c r="C155" s="3" t="s">
        <v>463</v>
      </c>
      <c r="D155" s="19">
        <v>53</v>
      </c>
      <c r="E155" s="19">
        <v>25</v>
      </c>
      <c r="F155" s="3" t="s">
        <v>3</v>
      </c>
      <c r="G155" s="11">
        <f t="shared" si="6"/>
        <v>615.70247933884298</v>
      </c>
      <c r="H155" s="10">
        <f t="shared" si="7"/>
        <v>745</v>
      </c>
      <c r="I155" s="11">
        <f t="shared" si="8"/>
        <v>615.70247933884298</v>
      </c>
      <c r="J155" s="15">
        <v>745</v>
      </c>
    </row>
    <row r="156" spans="1:10" ht="12.75" customHeight="1">
      <c r="A156" s="3">
        <v>5301643</v>
      </c>
      <c r="B156" s="3" t="s">
        <v>74</v>
      </c>
      <c r="C156" s="3" t="s">
        <v>464</v>
      </c>
      <c r="D156" s="19">
        <v>53</v>
      </c>
      <c r="E156" s="19">
        <v>25</v>
      </c>
      <c r="F156" s="3" t="s">
        <v>3</v>
      </c>
      <c r="G156" s="11">
        <f t="shared" si="6"/>
        <v>615.70247933884298</v>
      </c>
      <c r="H156" s="10">
        <f t="shared" si="7"/>
        <v>745</v>
      </c>
      <c r="I156" s="11">
        <f t="shared" si="8"/>
        <v>615.70247933884298</v>
      </c>
      <c r="J156" s="15">
        <v>745</v>
      </c>
    </row>
    <row r="157" spans="1:10" ht="12.75" customHeight="1">
      <c r="A157" s="3">
        <v>5300360</v>
      </c>
      <c r="B157" s="3" t="s">
        <v>20</v>
      </c>
      <c r="C157" s="9" t="s">
        <v>167</v>
      </c>
      <c r="D157" s="17">
        <v>53</v>
      </c>
      <c r="E157" s="18">
        <v>25</v>
      </c>
      <c r="F157" s="3" t="s">
        <v>3</v>
      </c>
      <c r="G157" s="11">
        <f t="shared" si="6"/>
        <v>709.91735537190084</v>
      </c>
      <c r="H157" s="10">
        <f t="shared" si="7"/>
        <v>859</v>
      </c>
      <c r="I157" s="11">
        <f t="shared" si="8"/>
        <v>709.91735537190084</v>
      </c>
      <c r="J157" s="15">
        <v>859</v>
      </c>
    </row>
    <row r="158" spans="1:10" ht="12.75" customHeight="1">
      <c r="A158" s="3">
        <v>5300361</v>
      </c>
      <c r="B158" s="3" t="s">
        <v>20</v>
      </c>
      <c r="C158" s="9" t="s">
        <v>168</v>
      </c>
      <c r="D158" s="17">
        <v>53</v>
      </c>
      <c r="E158" s="18">
        <v>25</v>
      </c>
      <c r="F158" s="3" t="s">
        <v>3</v>
      </c>
      <c r="G158" s="11">
        <f t="shared" si="6"/>
        <v>764.46280991735534</v>
      </c>
      <c r="H158" s="10">
        <f t="shared" si="7"/>
        <v>925</v>
      </c>
      <c r="I158" s="11">
        <f t="shared" si="8"/>
        <v>764.46280991735534</v>
      </c>
      <c r="J158" s="15">
        <v>925</v>
      </c>
    </row>
    <row r="159" spans="1:10" ht="12.75" customHeight="1">
      <c r="A159" s="3">
        <v>5300362</v>
      </c>
      <c r="B159" s="3" t="s">
        <v>20</v>
      </c>
      <c r="C159" s="9" t="s">
        <v>169</v>
      </c>
      <c r="D159" s="17">
        <v>53</v>
      </c>
      <c r="E159" s="18">
        <v>25</v>
      </c>
      <c r="F159" s="3" t="s">
        <v>3</v>
      </c>
      <c r="G159" s="11">
        <f t="shared" si="6"/>
        <v>709.91735537190084</v>
      </c>
      <c r="H159" s="10">
        <f t="shared" si="7"/>
        <v>859</v>
      </c>
      <c r="I159" s="11">
        <f t="shared" si="8"/>
        <v>709.91735537190084</v>
      </c>
      <c r="J159" s="15">
        <v>859</v>
      </c>
    </row>
    <row r="160" spans="1:10" ht="12.75" customHeight="1">
      <c r="A160" s="3">
        <v>5300363</v>
      </c>
      <c r="B160" s="3" t="s">
        <v>20</v>
      </c>
      <c r="C160" s="9" t="s">
        <v>170</v>
      </c>
      <c r="D160" s="17">
        <v>53</v>
      </c>
      <c r="E160" s="18">
        <v>25</v>
      </c>
      <c r="F160" s="3" t="s">
        <v>3</v>
      </c>
      <c r="G160" s="11">
        <f t="shared" si="6"/>
        <v>709.91735537190084</v>
      </c>
      <c r="H160" s="10">
        <f t="shared" si="7"/>
        <v>859</v>
      </c>
      <c r="I160" s="11">
        <f t="shared" si="8"/>
        <v>709.91735537190084</v>
      </c>
      <c r="J160" s="15">
        <v>859</v>
      </c>
    </row>
    <row r="161" spans="1:10" ht="12.75" customHeight="1">
      <c r="A161" s="3">
        <v>5300364</v>
      </c>
      <c r="B161" s="3" t="s">
        <v>20</v>
      </c>
      <c r="C161" s="9" t="s">
        <v>171</v>
      </c>
      <c r="D161" s="17">
        <v>53</v>
      </c>
      <c r="E161" s="18">
        <v>25</v>
      </c>
      <c r="F161" s="3" t="s">
        <v>3</v>
      </c>
      <c r="G161" s="11">
        <f t="shared" si="6"/>
        <v>709.91735537190084</v>
      </c>
      <c r="H161" s="10">
        <f t="shared" si="7"/>
        <v>859</v>
      </c>
      <c r="I161" s="11">
        <f t="shared" si="8"/>
        <v>709.91735537190084</v>
      </c>
      <c r="J161" s="15">
        <v>859</v>
      </c>
    </row>
    <row r="162" spans="1:10" ht="12.75" customHeight="1">
      <c r="A162" s="3">
        <v>5300368</v>
      </c>
      <c r="B162" s="3" t="s">
        <v>21</v>
      </c>
      <c r="C162" s="9" t="s">
        <v>172</v>
      </c>
      <c r="D162" s="17">
        <v>53</v>
      </c>
      <c r="E162" s="18">
        <v>25</v>
      </c>
      <c r="F162" s="3" t="s">
        <v>3</v>
      </c>
      <c r="G162" s="11">
        <f t="shared" si="6"/>
        <v>615.70247933884298</v>
      </c>
      <c r="H162" s="10">
        <f t="shared" si="7"/>
        <v>745</v>
      </c>
      <c r="I162" s="11">
        <f t="shared" si="8"/>
        <v>615.70247933884298</v>
      </c>
      <c r="J162" s="15">
        <v>745</v>
      </c>
    </row>
    <row r="163" spans="1:10" ht="12.75" customHeight="1">
      <c r="A163" s="3">
        <v>5300369</v>
      </c>
      <c r="B163" s="3" t="s">
        <v>21</v>
      </c>
      <c r="C163" s="9" t="s">
        <v>173</v>
      </c>
      <c r="D163" s="17">
        <v>53</v>
      </c>
      <c r="E163" s="18">
        <v>25</v>
      </c>
      <c r="F163" s="3" t="s">
        <v>3</v>
      </c>
      <c r="G163" s="11">
        <f t="shared" si="6"/>
        <v>615.70247933884298</v>
      </c>
      <c r="H163" s="10">
        <f t="shared" si="7"/>
        <v>745</v>
      </c>
      <c r="I163" s="11">
        <f t="shared" si="8"/>
        <v>615.70247933884298</v>
      </c>
      <c r="J163" s="15">
        <v>745</v>
      </c>
    </row>
    <row r="164" spans="1:10" ht="12.75" customHeight="1">
      <c r="A164" s="3">
        <v>5300370</v>
      </c>
      <c r="B164" s="3" t="s">
        <v>21</v>
      </c>
      <c r="C164" s="9" t="s">
        <v>174</v>
      </c>
      <c r="D164" s="17">
        <v>53</v>
      </c>
      <c r="E164" s="18">
        <v>25</v>
      </c>
      <c r="F164" s="3" t="s">
        <v>3</v>
      </c>
      <c r="G164" s="11">
        <f t="shared" si="6"/>
        <v>615.70247933884298</v>
      </c>
      <c r="H164" s="10">
        <f t="shared" si="7"/>
        <v>745</v>
      </c>
      <c r="I164" s="11">
        <f t="shared" si="8"/>
        <v>615.70247933884298</v>
      </c>
      <c r="J164" s="15">
        <v>745</v>
      </c>
    </row>
    <row r="165" spans="1:10" ht="12.75" customHeight="1">
      <c r="A165" s="3">
        <v>5300371</v>
      </c>
      <c r="B165" s="3" t="s">
        <v>21</v>
      </c>
      <c r="C165" s="9" t="s">
        <v>175</v>
      </c>
      <c r="D165" s="17">
        <v>53</v>
      </c>
      <c r="E165" s="18">
        <v>25</v>
      </c>
      <c r="F165" s="3" t="s">
        <v>3</v>
      </c>
      <c r="G165" s="11">
        <f t="shared" si="6"/>
        <v>615.70247933884298</v>
      </c>
      <c r="H165" s="10">
        <f t="shared" si="7"/>
        <v>745</v>
      </c>
      <c r="I165" s="11">
        <f t="shared" si="8"/>
        <v>615.70247933884298</v>
      </c>
      <c r="J165" s="15">
        <v>745</v>
      </c>
    </row>
    <row r="166" spans="1:10" ht="12.75" customHeight="1">
      <c r="A166" s="3">
        <v>5300372</v>
      </c>
      <c r="B166" s="3" t="s">
        <v>21</v>
      </c>
      <c r="C166" s="9" t="s">
        <v>176</v>
      </c>
      <c r="D166" s="17">
        <v>53</v>
      </c>
      <c r="E166" s="18">
        <v>25</v>
      </c>
      <c r="F166" s="3" t="s">
        <v>3</v>
      </c>
      <c r="G166" s="11">
        <f t="shared" si="6"/>
        <v>615.70247933884298</v>
      </c>
      <c r="H166" s="10">
        <f t="shared" si="7"/>
        <v>745</v>
      </c>
      <c r="I166" s="11">
        <f t="shared" si="8"/>
        <v>615.70247933884298</v>
      </c>
      <c r="J166" s="15">
        <v>745</v>
      </c>
    </row>
    <row r="167" spans="1:10" ht="12.75" customHeight="1">
      <c r="A167" s="3">
        <v>5301908</v>
      </c>
      <c r="B167" s="3" t="s">
        <v>100</v>
      </c>
      <c r="C167" s="3" t="s">
        <v>631</v>
      </c>
      <c r="D167" s="19">
        <v>53</v>
      </c>
      <c r="E167" s="19">
        <v>25</v>
      </c>
      <c r="F167" s="3" t="s">
        <v>3</v>
      </c>
      <c r="G167" s="11">
        <f t="shared" si="6"/>
        <v>818.18181818181824</v>
      </c>
      <c r="H167" s="10">
        <f t="shared" si="7"/>
        <v>990</v>
      </c>
      <c r="I167" s="11">
        <f t="shared" si="8"/>
        <v>818.18181818181824</v>
      </c>
      <c r="J167" s="15">
        <v>990</v>
      </c>
    </row>
    <row r="168" spans="1:10" ht="12.75" customHeight="1">
      <c r="A168" s="3">
        <v>5301909</v>
      </c>
      <c r="B168" s="3" t="s">
        <v>100</v>
      </c>
      <c r="C168" s="3" t="s">
        <v>632</v>
      </c>
      <c r="D168" s="19">
        <v>53</v>
      </c>
      <c r="E168" s="19">
        <v>25</v>
      </c>
      <c r="F168" s="3" t="s">
        <v>3</v>
      </c>
      <c r="G168" s="11">
        <f t="shared" si="6"/>
        <v>818.18181818181824</v>
      </c>
      <c r="H168" s="10">
        <f t="shared" si="7"/>
        <v>990</v>
      </c>
      <c r="I168" s="11">
        <f t="shared" si="8"/>
        <v>818.18181818181824</v>
      </c>
      <c r="J168" s="15">
        <v>990</v>
      </c>
    </row>
    <row r="169" spans="1:10" ht="12.75" customHeight="1">
      <c r="A169" s="3">
        <v>5301161</v>
      </c>
      <c r="B169" s="3" t="s">
        <v>45</v>
      </c>
      <c r="C169" s="9" t="s">
        <v>312</v>
      </c>
      <c r="D169" s="17">
        <v>53</v>
      </c>
      <c r="E169" s="18">
        <v>19</v>
      </c>
      <c r="F169" s="3" t="s">
        <v>2</v>
      </c>
      <c r="G169" s="11">
        <f t="shared" si="6"/>
        <v>197.52066115702479</v>
      </c>
      <c r="H169" s="10">
        <f t="shared" si="7"/>
        <v>239</v>
      </c>
      <c r="I169" s="11">
        <f t="shared" si="8"/>
        <v>197.52066115702479</v>
      </c>
      <c r="J169" s="15">
        <v>239</v>
      </c>
    </row>
    <row r="170" spans="1:10" ht="12.75" customHeight="1">
      <c r="A170" s="3">
        <v>5301167</v>
      </c>
      <c r="B170" s="3" t="s">
        <v>45</v>
      </c>
      <c r="C170" s="9" t="s">
        <v>318</v>
      </c>
      <c r="D170" s="17">
        <v>53</v>
      </c>
      <c r="E170" s="18">
        <v>19</v>
      </c>
      <c r="F170" s="3" t="s">
        <v>2</v>
      </c>
      <c r="G170" s="11">
        <f t="shared" si="6"/>
        <v>453.71900826446284</v>
      </c>
      <c r="H170" s="10">
        <f t="shared" si="7"/>
        <v>549</v>
      </c>
      <c r="I170" s="11">
        <f t="shared" si="8"/>
        <v>453.71900826446284</v>
      </c>
      <c r="J170" s="15">
        <v>549</v>
      </c>
    </row>
    <row r="171" spans="1:10" ht="12.75" customHeight="1">
      <c r="A171" s="3">
        <v>5301163</v>
      </c>
      <c r="B171" s="3" t="s">
        <v>45</v>
      </c>
      <c r="C171" s="9" t="s">
        <v>314</v>
      </c>
      <c r="D171" s="17">
        <v>53</v>
      </c>
      <c r="E171" s="18">
        <v>19</v>
      </c>
      <c r="F171" s="3" t="s">
        <v>2</v>
      </c>
      <c r="G171" s="11">
        <f t="shared" si="6"/>
        <v>318.18181818181819</v>
      </c>
      <c r="H171" s="10">
        <f t="shared" si="7"/>
        <v>385</v>
      </c>
      <c r="I171" s="11">
        <f t="shared" si="8"/>
        <v>318.18181818181819</v>
      </c>
      <c r="J171" s="15">
        <v>385</v>
      </c>
    </row>
    <row r="172" spans="1:10" ht="12.75" customHeight="1">
      <c r="A172" s="3">
        <v>5301164</v>
      </c>
      <c r="B172" s="3" t="s">
        <v>45</v>
      </c>
      <c r="C172" s="9" t="s">
        <v>315</v>
      </c>
      <c r="D172" s="17">
        <v>53</v>
      </c>
      <c r="E172" s="18">
        <v>19</v>
      </c>
      <c r="F172" s="3" t="s">
        <v>2</v>
      </c>
      <c r="G172" s="11">
        <f t="shared" si="6"/>
        <v>318.18181818181819</v>
      </c>
      <c r="H172" s="10">
        <f t="shared" si="7"/>
        <v>385</v>
      </c>
      <c r="I172" s="11">
        <f t="shared" si="8"/>
        <v>318.18181818181819</v>
      </c>
      <c r="J172" s="15">
        <v>385</v>
      </c>
    </row>
    <row r="173" spans="1:10" ht="12.75" customHeight="1">
      <c r="A173" s="3">
        <v>5301162</v>
      </c>
      <c r="B173" s="3" t="s">
        <v>45</v>
      </c>
      <c r="C173" s="9" t="s">
        <v>313</v>
      </c>
      <c r="D173" s="17">
        <v>53</v>
      </c>
      <c r="E173" s="18">
        <v>19</v>
      </c>
      <c r="F173" s="3" t="s">
        <v>2</v>
      </c>
      <c r="G173" s="11">
        <f t="shared" si="6"/>
        <v>197.52066115702479</v>
      </c>
      <c r="H173" s="10">
        <f t="shared" si="7"/>
        <v>239</v>
      </c>
      <c r="I173" s="11">
        <f t="shared" si="8"/>
        <v>197.52066115702479</v>
      </c>
      <c r="J173" s="15">
        <v>239</v>
      </c>
    </row>
    <row r="174" spans="1:10" ht="12.75" customHeight="1">
      <c r="A174" s="3">
        <v>5301168</v>
      </c>
      <c r="B174" s="3" t="s">
        <v>45</v>
      </c>
      <c r="C174" s="9" t="s">
        <v>319</v>
      </c>
      <c r="D174" s="17">
        <v>53</v>
      </c>
      <c r="E174" s="18">
        <v>19</v>
      </c>
      <c r="F174" s="3" t="s">
        <v>2</v>
      </c>
      <c r="G174" s="11">
        <f t="shared" si="6"/>
        <v>453.71900826446284</v>
      </c>
      <c r="H174" s="10">
        <f t="shared" si="7"/>
        <v>549</v>
      </c>
      <c r="I174" s="11">
        <f t="shared" si="8"/>
        <v>453.71900826446284</v>
      </c>
      <c r="J174" s="15">
        <v>549</v>
      </c>
    </row>
    <row r="175" spans="1:10" ht="12.75" customHeight="1">
      <c r="A175" s="3">
        <v>5301159</v>
      </c>
      <c r="B175" s="3" t="s">
        <v>45</v>
      </c>
      <c r="C175" s="9" t="s">
        <v>310</v>
      </c>
      <c r="D175" s="17">
        <v>53</v>
      </c>
      <c r="E175" s="18">
        <v>19</v>
      </c>
      <c r="F175" s="3" t="s">
        <v>2</v>
      </c>
      <c r="G175" s="11">
        <f t="shared" si="6"/>
        <v>519.83471074380168</v>
      </c>
      <c r="H175" s="10">
        <f t="shared" si="7"/>
        <v>629</v>
      </c>
      <c r="I175" s="11">
        <f t="shared" si="8"/>
        <v>519.83471074380168</v>
      </c>
      <c r="J175" s="15">
        <v>629</v>
      </c>
    </row>
    <row r="176" spans="1:10" ht="12.75" customHeight="1">
      <c r="A176" s="3">
        <v>5301165</v>
      </c>
      <c r="B176" s="3" t="s">
        <v>45</v>
      </c>
      <c r="C176" s="9" t="s">
        <v>316</v>
      </c>
      <c r="D176" s="17">
        <v>53</v>
      </c>
      <c r="E176" s="18">
        <v>19</v>
      </c>
      <c r="F176" s="3" t="s">
        <v>2</v>
      </c>
      <c r="G176" s="11">
        <f t="shared" si="6"/>
        <v>329.75206611570246</v>
      </c>
      <c r="H176" s="10">
        <f t="shared" si="7"/>
        <v>399</v>
      </c>
      <c r="I176" s="11">
        <f t="shared" si="8"/>
        <v>329.75206611570246</v>
      </c>
      <c r="J176" s="15">
        <v>399</v>
      </c>
    </row>
    <row r="177" spans="1:10" ht="12.75" customHeight="1">
      <c r="A177" s="3">
        <v>5301166</v>
      </c>
      <c r="B177" s="3" t="s">
        <v>45</v>
      </c>
      <c r="C177" s="9" t="s">
        <v>317</v>
      </c>
      <c r="D177" s="17">
        <v>53</v>
      </c>
      <c r="E177" s="18">
        <v>19</v>
      </c>
      <c r="F177" s="3" t="s">
        <v>2</v>
      </c>
      <c r="G177" s="11">
        <f t="shared" si="6"/>
        <v>329.75206611570246</v>
      </c>
      <c r="H177" s="10">
        <f t="shared" si="7"/>
        <v>399</v>
      </c>
      <c r="I177" s="11">
        <f t="shared" si="8"/>
        <v>329.75206611570246</v>
      </c>
      <c r="J177" s="15">
        <v>399</v>
      </c>
    </row>
    <row r="178" spans="1:10" ht="12.75" customHeight="1">
      <c r="A178" s="3">
        <v>5301160</v>
      </c>
      <c r="B178" s="3" t="s">
        <v>45</v>
      </c>
      <c r="C178" s="9" t="s">
        <v>311</v>
      </c>
      <c r="D178" s="17">
        <v>53</v>
      </c>
      <c r="E178" s="18">
        <v>19</v>
      </c>
      <c r="F178" s="3" t="s">
        <v>2</v>
      </c>
      <c r="G178" s="11">
        <f t="shared" si="6"/>
        <v>519.83471074380168</v>
      </c>
      <c r="H178" s="10">
        <f t="shared" si="7"/>
        <v>629</v>
      </c>
      <c r="I178" s="11">
        <f t="shared" si="8"/>
        <v>519.83471074380168</v>
      </c>
      <c r="J178" s="15">
        <v>629</v>
      </c>
    </row>
    <row r="179" spans="1:10" ht="12.75" customHeight="1">
      <c r="A179" s="3">
        <v>5301757</v>
      </c>
      <c r="B179" s="3" t="s">
        <v>86</v>
      </c>
      <c r="C179" s="3" t="s">
        <v>520</v>
      </c>
      <c r="D179" s="19">
        <v>53</v>
      </c>
      <c r="E179" s="19">
        <v>25</v>
      </c>
      <c r="F179" s="3" t="s">
        <v>3</v>
      </c>
      <c r="G179" s="11">
        <f t="shared" si="6"/>
        <v>805.78512396694214</v>
      </c>
      <c r="H179" s="10">
        <f t="shared" si="7"/>
        <v>975</v>
      </c>
      <c r="I179" s="11">
        <f t="shared" si="8"/>
        <v>805.78512396694214</v>
      </c>
      <c r="J179" s="15">
        <v>975</v>
      </c>
    </row>
    <row r="180" spans="1:10" ht="12.75" customHeight="1">
      <c r="A180" s="3">
        <v>5301759</v>
      </c>
      <c r="B180" s="3" t="s">
        <v>86</v>
      </c>
      <c r="C180" s="3" t="s">
        <v>522</v>
      </c>
      <c r="D180" s="19">
        <v>53</v>
      </c>
      <c r="E180" s="19">
        <v>25</v>
      </c>
      <c r="F180" s="3" t="s">
        <v>3</v>
      </c>
      <c r="G180" s="11">
        <f t="shared" si="6"/>
        <v>805.78512396694214</v>
      </c>
      <c r="H180" s="10">
        <f t="shared" si="7"/>
        <v>975</v>
      </c>
      <c r="I180" s="11">
        <f t="shared" si="8"/>
        <v>805.78512396694214</v>
      </c>
      <c r="J180" s="15">
        <v>975</v>
      </c>
    </row>
    <row r="181" spans="1:10" ht="12.75" customHeight="1">
      <c r="A181" s="3">
        <v>5301753</v>
      </c>
      <c r="B181" s="3" t="s">
        <v>86</v>
      </c>
      <c r="C181" s="3" t="s">
        <v>516</v>
      </c>
      <c r="D181" s="19">
        <v>53</v>
      </c>
      <c r="E181" s="19">
        <v>25</v>
      </c>
      <c r="F181" s="3" t="s">
        <v>3</v>
      </c>
      <c r="G181" s="11">
        <f t="shared" si="6"/>
        <v>805.78512396694214</v>
      </c>
      <c r="H181" s="10">
        <f t="shared" si="7"/>
        <v>975</v>
      </c>
      <c r="I181" s="11">
        <f t="shared" si="8"/>
        <v>805.78512396694214</v>
      </c>
      <c r="J181" s="15">
        <v>975</v>
      </c>
    </row>
    <row r="182" spans="1:10" ht="12.75" customHeight="1">
      <c r="A182" s="3">
        <v>5301758</v>
      </c>
      <c r="B182" s="3" t="s">
        <v>86</v>
      </c>
      <c r="C182" s="3" t="s">
        <v>521</v>
      </c>
      <c r="D182" s="19">
        <v>53</v>
      </c>
      <c r="E182" s="19">
        <v>25</v>
      </c>
      <c r="F182" s="3" t="s">
        <v>3</v>
      </c>
      <c r="G182" s="11">
        <f t="shared" si="6"/>
        <v>805.78512396694214</v>
      </c>
      <c r="H182" s="10">
        <f t="shared" si="7"/>
        <v>975</v>
      </c>
      <c r="I182" s="11">
        <f t="shared" si="8"/>
        <v>805.78512396694214</v>
      </c>
      <c r="J182" s="15">
        <v>975</v>
      </c>
    </row>
    <row r="183" spans="1:10" ht="12.75" customHeight="1">
      <c r="A183" s="3">
        <v>5301756</v>
      </c>
      <c r="B183" s="3" t="s">
        <v>86</v>
      </c>
      <c r="C183" s="3" t="s">
        <v>519</v>
      </c>
      <c r="D183" s="19">
        <v>53</v>
      </c>
      <c r="E183" s="19">
        <v>25</v>
      </c>
      <c r="F183" s="3" t="s">
        <v>3</v>
      </c>
      <c r="G183" s="11">
        <f t="shared" si="6"/>
        <v>805.78512396694214</v>
      </c>
      <c r="H183" s="10">
        <f t="shared" si="7"/>
        <v>975</v>
      </c>
      <c r="I183" s="11">
        <f t="shared" si="8"/>
        <v>805.78512396694214</v>
      </c>
      <c r="J183" s="15">
        <v>975</v>
      </c>
    </row>
    <row r="184" spans="1:10" ht="12.75" customHeight="1">
      <c r="A184" s="3">
        <v>5301754</v>
      </c>
      <c r="B184" s="3" t="s">
        <v>86</v>
      </c>
      <c r="C184" s="3" t="s">
        <v>517</v>
      </c>
      <c r="D184" s="19">
        <v>53</v>
      </c>
      <c r="E184" s="19">
        <v>25</v>
      </c>
      <c r="F184" s="3" t="s">
        <v>3</v>
      </c>
      <c r="G184" s="11">
        <f t="shared" si="6"/>
        <v>805.78512396694214</v>
      </c>
      <c r="H184" s="10">
        <f t="shared" si="7"/>
        <v>975</v>
      </c>
      <c r="I184" s="11">
        <f t="shared" si="8"/>
        <v>805.78512396694214</v>
      </c>
      <c r="J184" s="15">
        <v>975</v>
      </c>
    </row>
    <row r="185" spans="1:10" ht="12.75" customHeight="1">
      <c r="A185" s="3">
        <v>5301755</v>
      </c>
      <c r="B185" s="3" t="s">
        <v>86</v>
      </c>
      <c r="C185" s="3" t="s">
        <v>518</v>
      </c>
      <c r="D185" s="19">
        <v>53</v>
      </c>
      <c r="E185" s="19">
        <v>25</v>
      </c>
      <c r="F185" s="3" t="s">
        <v>3</v>
      </c>
      <c r="G185" s="11">
        <f t="shared" si="6"/>
        <v>805.78512396694214</v>
      </c>
      <c r="H185" s="10">
        <f t="shared" si="7"/>
        <v>975</v>
      </c>
      <c r="I185" s="11">
        <f t="shared" si="8"/>
        <v>805.78512396694214</v>
      </c>
      <c r="J185" s="15">
        <v>975</v>
      </c>
    </row>
    <row r="186" spans="1:10" ht="12.75" customHeight="1">
      <c r="A186" s="3">
        <v>5302022</v>
      </c>
      <c r="B186" s="3" t="s">
        <v>81</v>
      </c>
      <c r="C186" s="3" t="s">
        <v>739</v>
      </c>
      <c r="D186" s="19">
        <v>53</v>
      </c>
      <c r="E186" s="19">
        <v>25</v>
      </c>
      <c r="F186" s="3" t="s">
        <v>3</v>
      </c>
      <c r="G186" s="11">
        <f t="shared" si="6"/>
        <v>1751.2396694214876</v>
      </c>
      <c r="H186" s="10">
        <f t="shared" si="7"/>
        <v>2119</v>
      </c>
      <c r="I186" s="11">
        <f t="shared" si="8"/>
        <v>1751.2396694214876</v>
      </c>
      <c r="J186" s="15">
        <v>2119</v>
      </c>
    </row>
    <row r="187" spans="1:10" ht="12.75" customHeight="1">
      <c r="A187" s="3">
        <v>5301691</v>
      </c>
      <c r="B187" s="3" t="s">
        <v>81</v>
      </c>
      <c r="C187" s="3" t="s">
        <v>488</v>
      </c>
      <c r="D187" s="19">
        <v>53</v>
      </c>
      <c r="E187" s="19">
        <v>25</v>
      </c>
      <c r="F187" s="3" t="s">
        <v>3</v>
      </c>
      <c r="G187" s="11">
        <f t="shared" si="6"/>
        <v>818.18181818181824</v>
      </c>
      <c r="H187" s="10">
        <f t="shared" si="7"/>
        <v>990</v>
      </c>
      <c r="I187" s="11">
        <f t="shared" si="8"/>
        <v>818.18181818181824</v>
      </c>
      <c r="J187" s="15">
        <v>990</v>
      </c>
    </row>
    <row r="188" spans="1:10" ht="12.75" customHeight="1">
      <c r="A188" s="3">
        <v>5301629</v>
      </c>
      <c r="B188" s="3" t="s">
        <v>22</v>
      </c>
      <c r="C188" s="3" t="s">
        <v>451</v>
      </c>
      <c r="D188" s="19">
        <v>53</v>
      </c>
      <c r="E188" s="19">
        <v>25</v>
      </c>
      <c r="F188" s="3" t="s">
        <v>3</v>
      </c>
      <c r="G188" s="11">
        <f t="shared" si="6"/>
        <v>780.99173553719015</v>
      </c>
      <c r="H188" s="10">
        <f t="shared" si="7"/>
        <v>945</v>
      </c>
      <c r="I188" s="11">
        <f t="shared" si="8"/>
        <v>780.99173553719015</v>
      </c>
      <c r="J188" s="15">
        <v>945</v>
      </c>
    </row>
    <row r="189" spans="1:10" ht="12.75" customHeight="1">
      <c r="A189" s="3">
        <v>5301630</v>
      </c>
      <c r="B189" s="3" t="s">
        <v>22</v>
      </c>
      <c r="C189" s="3" t="s">
        <v>452</v>
      </c>
      <c r="D189" s="19">
        <v>53</v>
      </c>
      <c r="E189" s="19">
        <v>25</v>
      </c>
      <c r="F189" s="3" t="s">
        <v>3</v>
      </c>
      <c r="G189" s="11">
        <f t="shared" si="6"/>
        <v>780.99173553719015</v>
      </c>
      <c r="H189" s="10">
        <f t="shared" si="7"/>
        <v>945</v>
      </c>
      <c r="I189" s="11">
        <f t="shared" si="8"/>
        <v>780.99173553719015</v>
      </c>
      <c r="J189" s="15">
        <v>945</v>
      </c>
    </row>
    <row r="190" spans="1:10" ht="12.75" customHeight="1">
      <c r="A190" s="3">
        <v>5301817</v>
      </c>
      <c r="B190" s="3" t="s">
        <v>22</v>
      </c>
      <c r="C190" s="3" t="s">
        <v>560</v>
      </c>
      <c r="D190" s="19">
        <v>53</v>
      </c>
      <c r="E190" s="19">
        <v>25</v>
      </c>
      <c r="F190" s="3" t="s">
        <v>3</v>
      </c>
      <c r="G190" s="11">
        <f t="shared" si="6"/>
        <v>825.61983471074382</v>
      </c>
      <c r="H190" s="10">
        <f t="shared" si="7"/>
        <v>999</v>
      </c>
      <c r="I190" s="11">
        <f t="shared" si="8"/>
        <v>825.61983471074382</v>
      </c>
      <c r="J190" s="15">
        <v>999</v>
      </c>
    </row>
    <row r="191" spans="1:10" ht="12.75" customHeight="1">
      <c r="A191" s="3">
        <v>5301816</v>
      </c>
      <c r="B191" s="3" t="s">
        <v>22</v>
      </c>
      <c r="C191" s="3" t="s">
        <v>559</v>
      </c>
      <c r="D191" s="19">
        <v>53</v>
      </c>
      <c r="E191" s="19">
        <v>25</v>
      </c>
      <c r="F191" s="3" t="s">
        <v>3</v>
      </c>
      <c r="G191" s="11">
        <f t="shared" si="6"/>
        <v>825.61983471074382</v>
      </c>
      <c r="H191" s="10">
        <f t="shared" si="7"/>
        <v>999</v>
      </c>
      <c r="I191" s="11">
        <f t="shared" si="8"/>
        <v>825.61983471074382</v>
      </c>
      <c r="J191" s="15">
        <v>999</v>
      </c>
    </row>
    <row r="192" spans="1:10" ht="12.75" customHeight="1">
      <c r="A192" s="3">
        <v>5301627</v>
      </c>
      <c r="B192" s="3" t="s">
        <v>22</v>
      </c>
      <c r="C192" s="3" t="s">
        <v>449</v>
      </c>
      <c r="D192" s="19">
        <v>53</v>
      </c>
      <c r="E192" s="19">
        <v>25</v>
      </c>
      <c r="F192" s="3" t="s">
        <v>3</v>
      </c>
      <c r="G192" s="11">
        <f t="shared" si="6"/>
        <v>648.76033057851237</v>
      </c>
      <c r="H192" s="10">
        <f t="shared" si="7"/>
        <v>785</v>
      </c>
      <c r="I192" s="11">
        <f t="shared" si="8"/>
        <v>648.76033057851237</v>
      </c>
      <c r="J192" s="15">
        <v>785</v>
      </c>
    </row>
    <row r="193" spans="1:10" ht="12.75" customHeight="1">
      <c r="A193" s="3">
        <v>5301662</v>
      </c>
      <c r="B193" s="3" t="s">
        <v>22</v>
      </c>
      <c r="C193" s="3" t="s">
        <v>474</v>
      </c>
      <c r="D193" s="19">
        <v>53</v>
      </c>
      <c r="E193" s="19">
        <v>25</v>
      </c>
      <c r="F193" s="3" t="s">
        <v>3</v>
      </c>
      <c r="G193" s="11">
        <f t="shared" si="6"/>
        <v>615.70247933884298</v>
      </c>
      <c r="H193" s="10">
        <f t="shared" si="7"/>
        <v>745</v>
      </c>
      <c r="I193" s="11">
        <f t="shared" si="8"/>
        <v>615.70247933884298</v>
      </c>
      <c r="J193" s="15">
        <v>745</v>
      </c>
    </row>
    <row r="194" spans="1:10" ht="12.75" customHeight="1">
      <c r="A194" s="3">
        <v>5300393</v>
      </c>
      <c r="B194" s="3" t="s">
        <v>22</v>
      </c>
      <c r="C194" s="9" t="s">
        <v>183</v>
      </c>
      <c r="D194" s="17">
        <v>53</v>
      </c>
      <c r="E194" s="18">
        <v>18</v>
      </c>
      <c r="F194" s="3" t="s">
        <v>3</v>
      </c>
      <c r="G194" s="11">
        <f t="shared" si="6"/>
        <v>313.22314049586777</v>
      </c>
      <c r="H194" s="10">
        <f t="shared" si="7"/>
        <v>379</v>
      </c>
      <c r="I194" s="11">
        <f t="shared" si="8"/>
        <v>313.22314049586777</v>
      </c>
      <c r="J194" s="15">
        <v>379</v>
      </c>
    </row>
    <row r="195" spans="1:10" ht="12.75" customHeight="1">
      <c r="A195" s="3">
        <v>5300389</v>
      </c>
      <c r="B195" s="3" t="s">
        <v>22</v>
      </c>
      <c r="C195" s="9" t="s">
        <v>181</v>
      </c>
      <c r="D195" s="17">
        <v>53</v>
      </c>
      <c r="E195" s="18">
        <v>19</v>
      </c>
      <c r="F195" s="3" t="s">
        <v>2</v>
      </c>
      <c r="G195" s="11">
        <f t="shared" si="6"/>
        <v>254.54545454545456</v>
      </c>
      <c r="H195" s="10">
        <f t="shared" si="7"/>
        <v>308</v>
      </c>
      <c r="I195" s="11">
        <f t="shared" si="8"/>
        <v>254.54545454545456</v>
      </c>
      <c r="J195" s="15">
        <v>308</v>
      </c>
    </row>
    <row r="196" spans="1:10" ht="12.75" customHeight="1">
      <c r="A196" s="3">
        <v>5300390</v>
      </c>
      <c r="B196" s="3" t="s">
        <v>22</v>
      </c>
      <c r="C196" s="9" t="s">
        <v>182</v>
      </c>
      <c r="D196" s="17">
        <v>53</v>
      </c>
      <c r="E196" s="18">
        <v>19</v>
      </c>
      <c r="F196" s="3" t="s">
        <v>2</v>
      </c>
      <c r="G196" s="11">
        <f t="shared" ref="G196:G247" si="9">I196*(1-$J$2)</f>
        <v>164.46280991735537</v>
      </c>
      <c r="H196" s="10">
        <f t="shared" ref="H196:H247" si="10">J196*(1-$J$2)</f>
        <v>199</v>
      </c>
      <c r="I196" s="11">
        <f t="shared" ref="I196:I247" si="11">J196/1.21</f>
        <v>164.46280991735537</v>
      </c>
      <c r="J196" s="15">
        <v>199</v>
      </c>
    </row>
    <row r="197" spans="1:10" ht="12.75" customHeight="1">
      <c r="A197" s="3">
        <v>5301628</v>
      </c>
      <c r="B197" s="3" t="s">
        <v>22</v>
      </c>
      <c r="C197" s="3" t="s">
        <v>450</v>
      </c>
      <c r="D197" s="19">
        <v>53</v>
      </c>
      <c r="E197" s="19">
        <v>25</v>
      </c>
      <c r="F197" s="3" t="s">
        <v>3</v>
      </c>
      <c r="G197" s="11">
        <f t="shared" si="9"/>
        <v>648.76033057851237</v>
      </c>
      <c r="H197" s="10">
        <f t="shared" si="10"/>
        <v>785</v>
      </c>
      <c r="I197" s="11">
        <f t="shared" si="11"/>
        <v>648.76033057851237</v>
      </c>
      <c r="J197" s="15">
        <v>785</v>
      </c>
    </row>
    <row r="198" spans="1:10" ht="12.75" customHeight="1">
      <c r="A198" s="3">
        <v>5300385</v>
      </c>
      <c r="B198" s="3" t="s">
        <v>22</v>
      </c>
      <c r="C198" s="9" t="s">
        <v>177</v>
      </c>
      <c r="D198" s="17">
        <v>53</v>
      </c>
      <c r="E198" s="18">
        <v>19</v>
      </c>
      <c r="F198" s="3" t="s">
        <v>2</v>
      </c>
      <c r="G198" s="11">
        <f t="shared" si="9"/>
        <v>164.46280991735537</v>
      </c>
      <c r="H198" s="10">
        <f t="shared" si="10"/>
        <v>199</v>
      </c>
      <c r="I198" s="11">
        <f t="shared" si="11"/>
        <v>164.46280991735537</v>
      </c>
      <c r="J198" s="15">
        <v>199</v>
      </c>
    </row>
    <row r="199" spans="1:10" ht="12.75" customHeight="1">
      <c r="A199" s="3">
        <v>5300386</v>
      </c>
      <c r="B199" s="3" t="s">
        <v>22</v>
      </c>
      <c r="C199" s="9" t="s">
        <v>178</v>
      </c>
      <c r="D199" s="17">
        <v>53</v>
      </c>
      <c r="E199" s="18">
        <v>19</v>
      </c>
      <c r="F199" s="3" t="s">
        <v>2</v>
      </c>
      <c r="G199" s="11">
        <f t="shared" si="9"/>
        <v>164.46280991735537</v>
      </c>
      <c r="H199" s="10">
        <f t="shared" si="10"/>
        <v>199</v>
      </c>
      <c r="I199" s="11">
        <f t="shared" si="11"/>
        <v>164.46280991735537</v>
      </c>
      <c r="J199" s="15">
        <v>199</v>
      </c>
    </row>
    <row r="200" spans="1:10" ht="12.75" customHeight="1">
      <c r="A200" s="3">
        <v>5301867</v>
      </c>
      <c r="B200" s="3" t="s">
        <v>22</v>
      </c>
      <c r="C200" s="3" t="s">
        <v>602</v>
      </c>
      <c r="D200" s="19">
        <v>53</v>
      </c>
      <c r="E200" s="19">
        <v>19</v>
      </c>
      <c r="F200" s="3" t="s">
        <v>2</v>
      </c>
      <c r="G200" s="11">
        <f t="shared" si="9"/>
        <v>483.47107438016531</v>
      </c>
      <c r="H200" s="10">
        <f t="shared" si="10"/>
        <v>585</v>
      </c>
      <c r="I200" s="11">
        <f t="shared" si="11"/>
        <v>483.47107438016531</v>
      </c>
      <c r="J200" s="15">
        <v>585</v>
      </c>
    </row>
    <row r="201" spans="1:10" ht="12.75" customHeight="1">
      <c r="A201" s="3">
        <v>5301866</v>
      </c>
      <c r="B201" s="3" t="s">
        <v>22</v>
      </c>
      <c r="C201" s="3" t="s">
        <v>601</v>
      </c>
      <c r="D201" s="19">
        <v>53</v>
      </c>
      <c r="E201" s="19">
        <v>19</v>
      </c>
      <c r="F201" s="3" t="s">
        <v>2</v>
      </c>
      <c r="G201" s="11">
        <f t="shared" si="9"/>
        <v>379.3388429752066</v>
      </c>
      <c r="H201" s="10">
        <f t="shared" si="10"/>
        <v>459</v>
      </c>
      <c r="I201" s="11">
        <f t="shared" si="11"/>
        <v>379.3388429752066</v>
      </c>
      <c r="J201" s="15">
        <v>459</v>
      </c>
    </row>
    <row r="202" spans="1:10" ht="12.75" customHeight="1">
      <c r="A202" s="3">
        <v>5300388</v>
      </c>
      <c r="B202" s="3" t="s">
        <v>22</v>
      </c>
      <c r="C202" s="9" t="s">
        <v>180</v>
      </c>
      <c r="D202" s="17">
        <v>53</v>
      </c>
      <c r="E202" s="18">
        <v>19</v>
      </c>
      <c r="F202" s="3" t="s">
        <v>2</v>
      </c>
      <c r="G202" s="11">
        <f t="shared" si="9"/>
        <v>296.69421487603307</v>
      </c>
      <c r="H202" s="10">
        <f t="shared" si="10"/>
        <v>359</v>
      </c>
      <c r="I202" s="11">
        <f t="shared" si="11"/>
        <v>296.69421487603307</v>
      </c>
      <c r="J202" s="15">
        <v>359</v>
      </c>
    </row>
    <row r="203" spans="1:10" ht="12.75" customHeight="1">
      <c r="A203" s="3">
        <v>5300387</v>
      </c>
      <c r="B203" s="3" t="s">
        <v>22</v>
      </c>
      <c r="C203" s="9" t="s">
        <v>179</v>
      </c>
      <c r="D203" s="17">
        <v>53</v>
      </c>
      <c r="E203" s="18">
        <v>19</v>
      </c>
      <c r="F203" s="3" t="s">
        <v>2</v>
      </c>
      <c r="G203" s="11">
        <f t="shared" si="9"/>
        <v>248.7603305785124</v>
      </c>
      <c r="H203" s="10">
        <f t="shared" si="10"/>
        <v>301</v>
      </c>
      <c r="I203" s="11">
        <f t="shared" si="11"/>
        <v>248.7603305785124</v>
      </c>
      <c r="J203" s="15">
        <v>301</v>
      </c>
    </row>
    <row r="204" spans="1:10" ht="12.75" customHeight="1">
      <c r="A204" s="12">
        <v>5301408</v>
      </c>
      <c r="B204" s="3" t="s">
        <v>55</v>
      </c>
      <c r="C204" s="9" t="s">
        <v>383</v>
      </c>
      <c r="D204" s="17">
        <v>53</v>
      </c>
      <c r="E204" s="18">
        <v>25</v>
      </c>
      <c r="F204" s="9" t="s">
        <v>3</v>
      </c>
      <c r="G204" s="11">
        <f t="shared" si="9"/>
        <v>615.70247933884298</v>
      </c>
      <c r="H204" s="10">
        <f t="shared" si="10"/>
        <v>745</v>
      </c>
      <c r="I204" s="11">
        <f t="shared" si="11"/>
        <v>615.70247933884298</v>
      </c>
      <c r="J204" s="15">
        <v>745</v>
      </c>
    </row>
    <row r="205" spans="1:10" ht="12.75" customHeight="1">
      <c r="A205" s="3">
        <v>5301910</v>
      </c>
      <c r="B205" s="3" t="s">
        <v>101</v>
      </c>
      <c r="C205" s="3" t="s">
        <v>633</v>
      </c>
      <c r="D205" s="19">
        <v>53</v>
      </c>
      <c r="E205" s="19">
        <v>25</v>
      </c>
      <c r="F205" s="3" t="s">
        <v>3</v>
      </c>
      <c r="G205" s="11">
        <f t="shared" si="9"/>
        <v>818.18181818181824</v>
      </c>
      <c r="H205" s="10">
        <f t="shared" si="10"/>
        <v>990</v>
      </c>
      <c r="I205" s="11">
        <f t="shared" si="11"/>
        <v>818.18181818181824</v>
      </c>
      <c r="J205" s="15">
        <v>990</v>
      </c>
    </row>
    <row r="206" spans="1:10" ht="12.75" customHeight="1">
      <c r="A206" s="3">
        <v>5301911</v>
      </c>
      <c r="B206" s="3" t="s">
        <v>101</v>
      </c>
      <c r="C206" s="3" t="s">
        <v>634</v>
      </c>
      <c r="D206" s="19">
        <v>53</v>
      </c>
      <c r="E206" s="19">
        <v>25</v>
      </c>
      <c r="F206" s="3" t="s">
        <v>3</v>
      </c>
      <c r="G206" s="11">
        <f t="shared" si="9"/>
        <v>818.18181818181824</v>
      </c>
      <c r="H206" s="10">
        <f t="shared" si="10"/>
        <v>990</v>
      </c>
      <c r="I206" s="11">
        <f t="shared" si="11"/>
        <v>818.18181818181824</v>
      </c>
      <c r="J206" s="15">
        <v>990</v>
      </c>
    </row>
    <row r="207" spans="1:10" ht="12.75" customHeight="1">
      <c r="A207" s="3">
        <v>5301912</v>
      </c>
      <c r="B207" s="3" t="s">
        <v>101</v>
      </c>
      <c r="C207" s="3" t="s">
        <v>635</v>
      </c>
      <c r="D207" s="19">
        <v>53</v>
      </c>
      <c r="E207" s="19">
        <v>25</v>
      </c>
      <c r="F207" s="3" t="s">
        <v>3</v>
      </c>
      <c r="G207" s="11">
        <f t="shared" si="9"/>
        <v>818.18181818181824</v>
      </c>
      <c r="H207" s="10">
        <f t="shared" si="10"/>
        <v>990</v>
      </c>
      <c r="I207" s="11">
        <f t="shared" si="11"/>
        <v>818.18181818181824</v>
      </c>
      <c r="J207" s="15">
        <v>990</v>
      </c>
    </row>
    <row r="208" spans="1:10" ht="12.75" customHeight="1">
      <c r="A208" s="3">
        <v>5300398</v>
      </c>
      <c r="B208" s="3" t="s">
        <v>23</v>
      </c>
      <c r="C208" s="9" t="s">
        <v>184</v>
      </c>
      <c r="D208" s="17">
        <v>53</v>
      </c>
      <c r="E208" s="18">
        <v>25</v>
      </c>
      <c r="F208" s="3" t="s">
        <v>3</v>
      </c>
      <c r="G208" s="11">
        <f t="shared" si="9"/>
        <v>541.32231404958679</v>
      </c>
      <c r="H208" s="10">
        <f t="shared" si="10"/>
        <v>655</v>
      </c>
      <c r="I208" s="11">
        <f t="shared" si="11"/>
        <v>541.32231404958679</v>
      </c>
      <c r="J208" s="15">
        <v>655</v>
      </c>
    </row>
    <row r="209" spans="1:10" ht="12.75" customHeight="1">
      <c r="A209" s="3">
        <v>5300400</v>
      </c>
      <c r="B209" s="3" t="s">
        <v>23</v>
      </c>
      <c r="C209" s="9" t="s">
        <v>185</v>
      </c>
      <c r="D209" s="17">
        <v>53</v>
      </c>
      <c r="E209" s="18">
        <v>25</v>
      </c>
      <c r="F209" s="3" t="s">
        <v>3</v>
      </c>
      <c r="G209" s="11">
        <f t="shared" si="9"/>
        <v>541.32231404958679</v>
      </c>
      <c r="H209" s="10">
        <f t="shared" si="10"/>
        <v>655</v>
      </c>
      <c r="I209" s="11">
        <f t="shared" si="11"/>
        <v>541.32231404958679</v>
      </c>
      <c r="J209" s="15">
        <v>655</v>
      </c>
    </row>
    <row r="210" spans="1:10" ht="12.75" customHeight="1">
      <c r="A210" s="3">
        <v>5300401</v>
      </c>
      <c r="B210" s="3" t="s">
        <v>23</v>
      </c>
      <c r="C210" s="9" t="s">
        <v>186</v>
      </c>
      <c r="D210" s="17">
        <v>53</v>
      </c>
      <c r="E210" s="18">
        <v>25</v>
      </c>
      <c r="F210" s="3" t="s">
        <v>3</v>
      </c>
      <c r="G210" s="11">
        <f t="shared" si="9"/>
        <v>541.32231404958679</v>
      </c>
      <c r="H210" s="10">
        <f t="shared" si="10"/>
        <v>655</v>
      </c>
      <c r="I210" s="11">
        <f t="shared" si="11"/>
        <v>541.32231404958679</v>
      </c>
      <c r="J210" s="15">
        <v>655</v>
      </c>
    </row>
    <row r="211" spans="1:10" ht="12.75" customHeight="1">
      <c r="A211" s="3">
        <v>5300402</v>
      </c>
      <c r="B211" s="3" t="s">
        <v>23</v>
      </c>
      <c r="C211" s="9" t="s">
        <v>187</v>
      </c>
      <c r="D211" s="17">
        <v>53</v>
      </c>
      <c r="E211" s="18">
        <v>25</v>
      </c>
      <c r="F211" s="3" t="s">
        <v>3</v>
      </c>
      <c r="G211" s="11">
        <f t="shared" si="9"/>
        <v>541.32231404958679</v>
      </c>
      <c r="H211" s="10">
        <f t="shared" si="10"/>
        <v>655</v>
      </c>
      <c r="I211" s="11">
        <f t="shared" si="11"/>
        <v>541.32231404958679</v>
      </c>
      <c r="J211" s="15">
        <v>655</v>
      </c>
    </row>
    <row r="212" spans="1:10" ht="12.75" customHeight="1">
      <c r="A212" s="3">
        <v>5300403</v>
      </c>
      <c r="B212" s="3" t="s">
        <v>23</v>
      </c>
      <c r="C212" s="9" t="s">
        <v>188</v>
      </c>
      <c r="D212" s="17">
        <v>53</v>
      </c>
      <c r="E212" s="18">
        <v>25</v>
      </c>
      <c r="F212" s="3" t="s">
        <v>3</v>
      </c>
      <c r="G212" s="11">
        <f t="shared" si="9"/>
        <v>541.32231404958679</v>
      </c>
      <c r="H212" s="10">
        <f t="shared" si="10"/>
        <v>655</v>
      </c>
      <c r="I212" s="11">
        <f t="shared" si="11"/>
        <v>541.32231404958679</v>
      </c>
      <c r="J212" s="15">
        <v>655</v>
      </c>
    </row>
    <row r="213" spans="1:10" ht="12.75" customHeight="1">
      <c r="A213" s="3">
        <v>5301951</v>
      </c>
      <c r="B213" s="3" t="s">
        <v>113</v>
      </c>
      <c r="C213" s="3" t="s">
        <v>672</v>
      </c>
      <c r="D213" s="19">
        <v>53</v>
      </c>
      <c r="E213" s="19">
        <v>25</v>
      </c>
      <c r="F213" s="3" t="s">
        <v>3</v>
      </c>
      <c r="G213" s="11">
        <f t="shared" si="9"/>
        <v>780.99173553719015</v>
      </c>
      <c r="H213" s="10">
        <f t="shared" si="10"/>
        <v>945</v>
      </c>
      <c r="I213" s="11">
        <f t="shared" si="11"/>
        <v>780.99173553719015</v>
      </c>
      <c r="J213" s="15">
        <v>945</v>
      </c>
    </row>
    <row r="214" spans="1:10" ht="12.75" customHeight="1">
      <c r="A214" s="3">
        <v>5301952</v>
      </c>
      <c r="B214" s="3" t="s">
        <v>113</v>
      </c>
      <c r="C214" s="3" t="s">
        <v>673</v>
      </c>
      <c r="D214" s="19">
        <v>53</v>
      </c>
      <c r="E214" s="19">
        <v>25</v>
      </c>
      <c r="F214" s="3" t="s">
        <v>3</v>
      </c>
      <c r="G214" s="11">
        <f t="shared" si="9"/>
        <v>780.99173553719015</v>
      </c>
      <c r="H214" s="10">
        <f t="shared" si="10"/>
        <v>945</v>
      </c>
      <c r="I214" s="11">
        <f t="shared" si="11"/>
        <v>780.99173553719015</v>
      </c>
      <c r="J214" s="15">
        <v>945</v>
      </c>
    </row>
    <row r="215" spans="1:10" ht="12.75" customHeight="1">
      <c r="A215" s="13">
        <v>5301271</v>
      </c>
      <c r="B215" s="3" t="s">
        <v>48</v>
      </c>
      <c r="C215" s="9" t="s">
        <v>339</v>
      </c>
      <c r="D215" s="17">
        <v>53</v>
      </c>
      <c r="E215" s="18">
        <v>25</v>
      </c>
      <c r="F215" s="9" t="s">
        <v>3</v>
      </c>
      <c r="G215" s="11">
        <f t="shared" si="9"/>
        <v>756.19834710743805</v>
      </c>
      <c r="H215" s="10">
        <f t="shared" si="10"/>
        <v>915</v>
      </c>
      <c r="I215" s="11">
        <f t="shared" si="11"/>
        <v>756.19834710743805</v>
      </c>
      <c r="J215" s="14">
        <v>915</v>
      </c>
    </row>
    <row r="216" spans="1:10" ht="12.75" customHeight="1">
      <c r="A216" s="12">
        <v>5301272</v>
      </c>
      <c r="B216" s="3" t="s">
        <v>48</v>
      </c>
      <c r="C216" s="9" t="s">
        <v>340</v>
      </c>
      <c r="D216" s="17">
        <v>53</v>
      </c>
      <c r="E216" s="18">
        <v>25</v>
      </c>
      <c r="F216" s="9" t="s">
        <v>3</v>
      </c>
      <c r="G216" s="11">
        <f t="shared" si="9"/>
        <v>756.19834710743805</v>
      </c>
      <c r="H216" s="10">
        <f t="shared" si="10"/>
        <v>915</v>
      </c>
      <c r="I216" s="11">
        <f t="shared" si="11"/>
        <v>756.19834710743805</v>
      </c>
      <c r="J216" s="14">
        <v>915</v>
      </c>
    </row>
    <row r="217" spans="1:10" ht="12.75" customHeight="1">
      <c r="A217" s="12">
        <v>5301273</v>
      </c>
      <c r="B217" s="3" t="s">
        <v>48</v>
      </c>
      <c r="C217" s="9" t="s">
        <v>341</v>
      </c>
      <c r="D217" s="17">
        <v>53</v>
      </c>
      <c r="E217" s="18">
        <v>25</v>
      </c>
      <c r="F217" s="9" t="s">
        <v>3</v>
      </c>
      <c r="G217" s="11">
        <f t="shared" si="9"/>
        <v>756.19834710743805</v>
      </c>
      <c r="H217" s="10">
        <f t="shared" si="10"/>
        <v>915</v>
      </c>
      <c r="I217" s="11">
        <f t="shared" si="11"/>
        <v>756.19834710743805</v>
      </c>
      <c r="J217" s="14">
        <v>915</v>
      </c>
    </row>
    <row r="218" spans="1:10" ht="12.75" customHeight="1">
      <c r="A218" s="3">
        <v>5301970</v>
      </c>
      <c r="B218" s="3" t="s">
        <v>118</v>
      </c>
      <c r="C218" s="3" t="s">
        <v>691</v>
      </c>
      <c r="D218" s="19">
        <v>53</v>
      </c>
      <c r="E218" s="19">
        <v>25</v>
      </c>
      <c r="F218" s="3" t="s">
        <v>3</v>
      </c>
      <c r="G218" s="11">
        <f t="shared" si="9"/>
        <v>809.09090909090912</v>
      </c>
      <c r="H218" s="10">
        <f t="shared" si="10"/>
        <v>979</v>
      </c>
      <c r="I218" s="11">
        <f t="shared" si="11"/>
        <v>809.09090909090912</v>
      </c>
      <c r="J218" s="15">
        <v>979</v>
      </c>
    </row>
    <row r="219" spans="1:10" ht="12.75" customHeight="1">
      <c r="A219" s="3">
        <v>5301971</v>
      </c>
      <c r="B219" s="3" t="s">
        <v>118</v>
      </c>
      <c r="C219" s="3" t="s">
        <v>692</v>
      </c>
      <c r="D219" s="19">
        <v>53</v>
      </c>
      <c r="E219" s="19">
        <v>25</v>
      </c>
      <c r="F219" s="3" t="s">
        <v>3</v>
      </c>
      <c r="G219" s="11">
        <f t="shared" si="9"/>
        <v>809.09090909090912</v>
      </c>
      <c r="H219" s="10">
        <f t="shared" si="10"/>
        <v>979</v>
      </c>
      <c r="I219" s="11">
        <f t="shared" si="11"/>
        <v>809.09090909090912</v>
      </c>
      <c r="J219" s="15">
        <v>979</v>
      </c>
    </row>
    <row r="220" spans="1:10" ht="12.75" customHeight="1">
      <c r="A220" s="3">
        <v>5301972</v>
      </c>
      <c r="B220" s="3" t="s">
        <v>118</v>
      </c>
      <c r="C220" s="3" t="s">
        <v>693</v>
      </c>
      <c r="D220" s="19">
        <v>53</v>
      </c>
      <c r="E220" s="19">
        <v>25</v>
      </c>
      <c r="F220" s="3" t="s">
        <v>3</v>
      </c>
      <c r="G220" s="11">
        <f t="shared" si="9"/>
        <v>809.09090909090912</v>
      </c>
      <c r="H220" s="10">
        <f t="shared" si="10"/>
        <v>979</v>
      </c>
      <c r="I220" s="11">
        <f t="shared" si="11"/>
        <v>809.09090909090912</v>
      </c>
      <c r="J220" s="15">
        <v>979</v>
      </c>
    </row>
    <row r="221" spans="1:10" ht="12.75" customHeight="1">
      <c r="A221" s="3">
        <v>5301973</v>
      </c>
      <c r="B221" s="3" t="s">
        <v>118</v>
      </c>
      <c r="C221" s="3" t="s">
        <v>694</v>
      </c>
      <c r="D221" s="19">
        <v>53</v>
      </c>
      <c r="E221" s="19">
        <v>25</v>
      </c>
      <c r="F221" s="3" t="s">
        <v>3</v>
      </c>
      <c r="G221" s="11">
        <f t="shared" si="9"/>
        <v>809.09090909090912</v>
      </c>
      <c r="H221" s="10">
        <f t="shared" si="10"/>
        <v>979</v>
      </c>
      <c r="I221" s="11">
        <f t="shared" si="11"/>
        <v>809.09090909090912</v>
      </c>
      <c r="J221" s="15">
        <v>979</v>
      </c>
    </row>
    <row r="222" spans="1:10" ht="12.75" customHeight="1">
      <c r="A222" s="3">
        <v>5301974</v>
      </c>
      <c r="B222" s="3" t="s">
        <v>118</v>
      </c>
      <c r="C222" s="3" t="s">
        <v>695</v>
      </c>
      <c r="D222" s="19">
        <v>53</v>
      </c>
      <c r="E222" s="19">
        <v>25</v>
      </c>
      <c r="F222" s="3" t="s">
        <v>3</v>
      </c>
      <c r="G222" s="11">
        <f t="shared" si="9"/>
        <v>809.09090909090912</v>
      </c>
      <c r="H222" s="10">
        <f t="shared" si="10"/>
        <v>979</v>
      </c>
      <c r="I222" s="11">
        <f t="shared" si="11"/>
        <v>809.09090909090912</v>
      </c>
      <c r="J222" s="15">
        <v>979</v>
      </c>
    </row>
    <row r="223" spans="1:10" ht="12.75" customHeight="1">
      <c r="A223" s="3">
        <v>5301965</v>
      </c>
      <c r="B223" s="3" t="s">
        <v>118</v>
      </c>
      <c r="C223" s="3" t="s">
        <v>686</v>
      </c>
      <c r="D223" s="19">
        <v>53</v>
      </c>
      <c r="E223" s="19">
        <v>25</v>
      </c>
      <c r="F223" s="3" t="s">
        <v>3</v>
      </c>
      <c r="G223" s="11">
        <f t="shared" si="9"/>
        <v>950.41322314049592</v>
      </c>
      <c r="H223" s="10">
        <f t="shared" si="10"/>
        <v>1150</v>
      </c>
      <c r="I223" s="11">
        <f t="shared" si="11"/>
        <v>950.41322314049592</v>
      </c>
      <c r="J223" s="15">
        <v>1150</v>
      </c>
    </row>
    <row r="224" spans="1:10" ht="12.75" customHeight="1">
      <c r="A224" s="3">
        <v>5301966</v>
      </c>
      <c r="B224" s="3" t="s">
        <v>118</v>
      </c>
      <c r="C224" s="3" t="s">
        <v>687</v>
      </c>
      <c r="D224" s="19">
        <v>53</v>
      </c>
      <c r="E224" s="19">
        <v>25</v>
      </c>
      <c r="F224" s="3" t="s">
        <v>3</v>
      </c>
      <c r="G224" s="11">
        <f t="shared" si="9"/>
        <v>950.41322314049592</v>
      </c>
      <c r="H224" s="10">
        <f t="shared" si="10"/>
        <v>1150</v>
      </c>
      <c r="I224" s="11">
        <f t="shared" si="11"/>
        <v>950.41322314049592</v>
      </c>
      <c r="J224" s="15">
        <v>1150</v>
      </c>
    </row>
    <row r="225" spans="1:10" ht="12.75" customHeight="1">
      <c r="A225" s="3">
        <v>5301967</v>
      </c>
      <c r="B225" s="3" t="s">
        <v>118</v>
      </c>
      <c r="C225" s="3" t="s">
        <v>688</v>
      </c>
      <c r="D225" s="19">
        <v>53</v>
      </c>
      <c r="E225" s="19">
        <v>25</v>
      </c>
      <c r="F225" s="3" t="s">
        <v>3</v>
      </c>
      <c r="G225" s="11">
        <f t="shared" si="9"/>
        <v>950.41322314049592</v>
      </c>
      <c r="H225" s="10">
        <f t="shared" si="10"/>
        <v>1150</v>
      </c>
      <c r="I225" s="11">
        <f t="shared" si="11"/>
        <v>950.41322314049592</v>
      </c>
      <c r="J225" s="15">
        <v>1150</v>
      </c>
    </row>
    <row r="226" spans="1:10" ht="12.75" customHeight="1">
      <c r="A226" s="3">
        <v>5301968</v>
      </c>
      <c r="B226" s="3" t="s">
        <v>118</v>
      </c>
      <c r="C226" s="3" t="s">
        <v>689</v>
      </c>
      <c r="D226" s="19">
        <v>53</v>
      </c>
      <c r="E226" s="19">
        <v>25</v>
      </c>
      <c r="F226" s="3" t="s">
        <v>3</v>
      </c>
      <c r="G226" s="11">
        <f t="shared" si="9"/>
        <v>950.41322314049592</v>
      </c>
      <c r="H226" s="10">
        <f t="shared" si="10"/>
        <v>1150</v>
      </c>
      <c r="I226" s="11">
        <f t="shared" si="11"/>
        <v>950.41322314049592</v>
      </c>
      <c r="J226" s="15">
        <v>1150</v>
      </c>
    </row>
    <row r="227" spans="1:10" ht="12.75" customHeight="1">
      <c r="A227" s="3">
        <v>5301969</v>
      </c>
      <c r="B227" s="3" t="s">
        <v>118</v>
      </c>
      <c r="C227" s="3" t="s">
        <v>690</v>
      </c>
      <c r="D227" s="19">
        <v>53</v>
      </c>
      <c r="E227" s="19">
        <v>25</v>
      </c>
      <c r="F227" s="3" t="s">
        <v>3</v>
      </c>
      <c r="G227" s="11">
        <f t="shared" si="9"/>
        <v>950.41322314049592</v>
      </c>
      <c r="H227" s="10">
        <f t="shared" si="10"/>
        <v>1150</v>
      </c>
      <c r="I227" s="11">
        <f t="shared" si="11"/>
        <v>950.41322314049592</v>
      </c>
      <c r="J227" s="15">
        <v>1150</v>
      </c>
    </row>
    <row r="228" spans="1:10" ht="12.75" customHeight="1">
      <c r="A228" s="3">
        <v>5302094</v>
      </c>
      <c r="B228" s="3" t="s">
        <v>128</v>
      </c>
      <c r="C228" s="3" t="s">
        <v>803</v>
      </c>
      <c r="D228" s="19">
        <v>53</v>
      </c>
      <c r="E228" s="19">
        <v>25</v>
      </c>
      <c r="F228" s="3" t="s">
        <v>3</v>
      </c>
      <c r="G228" s="11">
        <f t="shared" si="9"/>
        <v>742.97520661157023</v>
      </c>
      <c r="H228" s="10">
        <f t="shared" si="10"/>
        <v>899</v>
      </c>
      <c r="I228" s="11">
        <f t="shared" si="11"/>
        <v>742.97520661157023</v>
      </c>
      <c r="J228" s="15">
        <v>899</v>
      </c>
    </row>
    <row r="229" spans="1:10" ht="12.75" customHeight="1">
      <c r="A229" s="3">
        <v>5302095</v>
      </c>
      <c r="B229" s="3" t="s">
        <v>128</v>
      </c>
      <c r="C229" s="3" t="s">
        <v>802</v>
      </c>
      <c r="D229" s="19">
        <v>53</v>
      </c>
      <c r="E229" s="19">
        <v>25</v>
      </c>
      <c r="F229" s="3" t="s">
        <v>3</v>
      </c>
      <c r="G229" s="11">
        <f t="shared" si="9"/>
        <v>577.68595041322317</v>
      </c>
      <c r="H229" s="10">
        <f t="shared" si="10"/>
        <v>699</v>
      </c>
      <c r="I229" s="11">
        <f t="shared" si="11"/>
        <v>577.68595041322317</v>
      </c>
      <c r="J229" s="15">
        <v>699</v>
      </c>
    </row>
    <row r="230" spans="1:10" ht="12.75" customHeight="1">
      <c r="A230" s="3">
        <v>5302096</v>
      </c>
      <c r="B230" s="3" t="s">
        <v>128</v>
      </c>
      <c r="C230" s="3" t="s">
        <v>800</v>
      </c>
      <c r="D230" s="19">
        <v>53</v>
      </c>
      <c r="E230" s="19">
        <v>25</v>
      </c>
      <c r="F230" s="3" t="s">
        <v>3</v>
      </c>
      <c r="G230" s="11">
        <f t="shared" si="9"/>
        <v>577.68595041322317</v>
      </c>
      <c r="H230" s="10">
        <f t="shared" si="10"/>
        <v>699</v>
      </c>
      <c r="I230" s="11">
        <f t="shared" si="11"/>
        <v>577.68595041322317</v>
      </c>
      <c r="J230" s="15">
        <v>699</v>
      </c>
    </row>
    <row r="231" spans="1:10" ht="12.75" customHeight="1">
      <c r="A231" s="3">
        <v>5302097</v>
      </c>
      <c r="B231" s="3" t="s">
        <v>128</v>
      </c>
      <c r="C231" s="3" t="s">
        <v>804</v>
      </c>
      <c r="D231" s="19">
        <v>53</v>
      </c>
      <c r="E231" s="19">
        <v>25</v>
      </c>
      <c r="F231" s="3" t="s">
        <v>3</v>
      </c>
      <c r="G231" s="11">
        <f t="shared" si="9"/>
        <v>577.68595041322317</v>
      </c>
      <c r="H231" s="10">
        <f t="shared" si="10"/>
        <v>699</v>
      </c>
      <c r="I231" s="11">
        <f t="shared" si="11"/>
        <v>577.68595041322317</v>
      </c>
      <c r="J231" s="15">
        <v>699</v>
      </c>
    </row>
    <row r="232" spans="1:10" ht="12.75" customHeight="1">
      <c r="A232" s="3">
        <v>5302098</v>
      </c>
      <c r="B232" s="3" t="s">
        <v>128</v>
      </c>
      <c r="C232" s="3" t="s">
        <v>801</v>
      </c>
      <c r="D232" s="19">
        <v>53</v>
      </c>
      <c r="E232" s="19">
        <v>25</v>
      </c>
      <c r="F232" s="3" t="s">
        <v>3</v>
      </c>
      <c r="G232" s="11">
        <f t="shared" si="9"/>
        <v>577.68595041322317</v>
      </c>
      <c r="H232" s="10">
        <f t="shared" si="10"/>
        <v>699</v>
      </c>
      <c r="I232" s="11">
        <f t="shared" si="11"/>
        <v>577.68595041322317</v>
      </c>
      <c r="J232" s="15">
        <v>699</v>
      </c>
    </row>
    <row r="233" spans="1:10" ht="12.75" customHeight="1">
      <c r="A233" s="3">
        <v>5302099</v>
      </c>
      <c r="B233" s="3" t="s">
        <v>128</v>
      </c>
      <c r="C233" s="3" t="s">
        <v>799</v>
      </c>
      <c r="D233" s="19">
        <v>53</v>
      </c>
      <c r="E233" s="19">
        <v>25</v>
      </c>
      <c r="F233" s="3" t="s">
        <v>3</v>
      </c>
      <c r="G233" s="11">
        <f t="shared" si="9"/>
        <v>577.68595041322317</v>
      </c>
      <c r="H233" s="10">
        <f t="shared" si="10"/>
        <v>699</v>
      </c>
      <c r="I233" s="11">
        <f t="shared" si="11"/>
        <v>577.68595041322317</v>
      </c>
      <c r="J233" s="15">
        <v>699</v>
      </c>
    </row>
    <row r="234" spans="1:10" ht="12.75" customHeight="1">
      <c r="A234" s="3">
        <v>5301445</v>
      </c>
      <c r="B234" s="3" t="s">
        <v>58</v>
      </c>
      <c r="C234" s="9" t="s">
        <v>391</v>
      </c>
      <c r="D234" s="17">
        <v>53</v>
      </c>
      <c r="E234" s="18">
        <v>25</v>
      </c>
      <c r="F234" s="3" t="s">
        <v>3</v>
      </c>
      <c r="G234" s="11">
        <f t="shared" si="9"/>
        <v>450.41322314049586</v>
      </c>
      <c r="H234" s="10">
        <f t="shared" si="10"/>
        <v>545</v>
      </c>
      <c r="I234" s="11">
        <f t="shared" si="11"/>
        <v>450.41322314049586</v>
      </c>
      <c r="J234" s="15">
        <v>545</v>
      </c>
    </row>
    <row r="235" spans="1:10" ht="12.75" customHeight="1">
      <c r="A235" s="3">
        <v>5301504</v>
      </c>
      <c r="B235" s="3" t="s">
        <v>58</v>
      </c>
      <c r="C235" s="9" t="s">
        <v>394</v>
      </c>
      <c r="D235" s="17">
        <v>53</v>
      </c>
      <c r="E235" s="18">
        <v>25</v>
      </c>
      <c r="F235" s="3" t="s">
        <v>3</v>
      </c>
      <c r="G235" s="11">
        <f t="shared" si="9"/>
        <v>450.41322314049586</v>
      </c>
      <c r="H235" s="10">
        <f t="shared" si="10"/>
        <v>545</v>
      </c>
      <c r="I235" s="11">
        <f t="shared" si="11"/>
        <v>450.41322314049586</v>
      </c>
      <c r="J235" s="15">
        <v>545</v>
      </c>
    </row>
    <row r="236" spans="1:10" ht="12.75" customHeight="1">
      <c r="A236" s="3">
        <v>5301446</v>
      </c>
      <c r="B236" s="3" t="s">
        <v>58</v>
      </c>
      <c r="C236" s="9" t="s">
        <v>392</v>
      </c>
      <c r="D236" s="17">
        <v>53</v>
      </c>
      <c r="E236" s="18">
        <v>25</v>
      </c>
      <c r="F236" s="3" t="s">
        <v>3</v>
      </c>
      <c r="G236" s="11">
        <f t="shared" si="9"/>
        <v>450.41322314049586</v>
      </c>
      <c r="H236" s="10">
        <f t="shared" si="10"/>
        <v>545</v>
      </c>
      <c r="I236" s="11">
        <f t="shared" si="11"/>
        <v>450.41322314049586</v>
      </c>
      <c r="J236" s="15">
        <v>545</v>
      </c>
    </row>
    <row r="237" spans="1:10" ht="12.75" customHeight="1">
      <c r="A237" s="3">
        <v>5301447</v>
      </c>
      <c r="B237" s="3" t="s">
        <v>58</v>
      </c>
      <c r="C237" s="9" t="s">
        <v>393</v>
      </c>
      <c r="D237" s="17">
        <v>53</v>
      </c>
      <c r="E237" s="18">
        <v>25</v>
      </c>
      <c r="F237" s="3" t="s">
        <v>3</v>
      </c>
      <c r="G237" s="11">
        <f t="shared" si="9"/>
        <v>450.41322314049586</v>
      </c>
      <c r="H237" s="10">
        <f t="shared" si="10"/>
        <v>545</v>
      </c>
      <c r="I237" s="11">
        <f t="shared" si="11"/>
        <v>450.41322314049586</v>
      </c>
      <c r="J237" s="15">
        <v>545</v>
      </c>
    </row>
    <row r="238" spans="1:10" ht="12.75" customHeight="1">
      <c r="A238">
        <v>5300450</v>
      </c>
      <c r="B238" s="3" t="s">
        <v>24</v>
      </c>
      <c r="C238" s="9" t="s">
        <v>190</v>
      </c>
      <c r="D238" s="17">
        <v>53</v>
      </c>
      <c r="E238" s="18">
        <v>19</v>
      </c>
      <c r="F238" s="9" t="s">
        <v>2</v>
      </c>
      <c r="G238" s="11">
        <f t="shared" si="9"/>
        <v>296.69421487603307</v>
      </c>
      <c r="H238" s="10">
        <f t="shared" si="10"/>
        <v>359</v>
      </c>
      <c r="I238" s="11">
        <f t="shared" si="11"/>
        <v>296.69421487603307</v>
      </c>
      <c r="J238" s="14">
        <v>359</v>
      </c>
    </row>
    <row r="239" spans="1:10" ht="12.75" customHeight="1">
      <c r="A239" s="3">
        <v>5301202</v>
      </c>
      <c r="B239" s="3" t="s">
        <v>24</v>
      </c>
      <c r="C239" s="9" t="s">
        <v>320</v>
      </c>
      <c r="D239" s="17">
        <v>53</v>
      </c>
      <c r="E239" s="18">
        <v>19</v>
      </c>
      <c r="F239" s="3" t="s">
        <v>2</v>
      </c>
      <c r="G239" s="11">
        <f t="shared" si="9"/>
        <v>742.97520661157023</v>
      </c>
      <c r="H239" s="10">
        <f t="shared" si="10"/>
        <v>899</v>
      </c>
      <c r="I239" s="11">
        <f t="shared" si="11"/>
        <v>742.97520661157023</v>
      </c>
      <c r="J239" s="15">
        <v>899</v>
      </c>
    </row>
    <row r="240" spans="1:10" ht="12.75" customHeight="1">
      <c r="A240">
        <v>5300439</v>
      </c>
      <c r="B240" s="3" t="s">
        <v>24</v>
      </c>
      <c r="C240" s="9" t="s">
        <v>189</v>
      </c>
      <c r="D240" s="17">
        <v>53</v>
      </c>
      <c r="E240" s="18">
        <v>19</v>
      </c>
      <c r="F240" s="9" t="s">
        <v>2</v>
      </c>
      <c r="G240" s="11">
        <f t="shared" si="9"/>
        <v>742.97520661157023</v>
      </c>
      <c r="H240" s="10">
        <f t="shared" si="10"/>
        <v>899</v>
      </c>
      <c r="I240" s="11">
        <f t="shared" si="11"/>
        <v>742.97520661157023</v>
      </c>
      <c r="J240" s="14">
        <v>899</v>
      </c>
    </row>
    <row r="241" spans="1:10" ht="12.75" customHeight="1">
      <c r="A241">
        <v>5300451</v>
      </c>
      <c r="B241" s="3" t="s">
        <v>24</v>
      </c>
      <c r="C241" s="9" t="s">
        <v>191</v>
      </c>
      <c r="D241" s="17">
        <v>53</v>
      </c>
      <c r="E241" s="18">
        <v>19</v>
      </c>
      <c r="F241" s="9" t="s">
        <v>2</v>
      </c>
      <c r="G241" s="11">
        <f t="shared" si="9"/>
        <v>296.69421487603307</v>
      </c>
      <c r="H241" s="10">
        <f t="shared" si="10"/>
        <v>359</v>
      </c>
      <c r="I241" s="11">
        <f t="shared" si="11"/>
        <v>296.69421487603307</v>
      </c>
      <c r="J241" s="14">
        <v>359</v>
      </c>
    </row>
    <row r="242" spans="1:10" ht="12.75" customHeight="1">
      <c r="A242" s="12">
        <v>5300452</v>
      </c>
      <c r="B242" s="3" t="s">
        <v>24</v>
      </c>
      <c r="C242" s="9" t="s">
        <v>192</v>
      </c>
      <c r="D242" s="17">
        <v>53</v>
      </c>
      <c r="E242" s="18">
        <v>19</v>
      </c>
      <c r="F242" s="9" t="s">
        <v>2</v>
      </c>
      <c r="G242" s="11">
        <f t="shared" si="9"/>
        <v>296.69421487603307</v>
      </c>
      <c r="H242" s="10">
        <f t="shared" si="10"/>
        <v>359</v>
      </c>
      <c r="I242" s="11">
        <f t="shared" si="11"/>
        <v>296.69421487603307</v>
      </c>
      <c r="J242" s="14">
        <v>359</v>
      </c>
    </row>
    <row r="243" spans="1:10" ht="12.75" customHeight="1">
      <c r="A243" s="3">
        <v>5301326</v>
      </c>
      <c r="B243" s="3" t="s">
        <v>25</v>
      </c>
      <c r="C243" s="9" t="s">
        <v>348</v>
      </c>
      <c r="D243" s="17">
        <v>53</v>
      </c>
      <c r="E243" s="18">
        <v>19</v>
      </c>
      <c r="F243" s="3" t="s">
        <v>2</v>
      </c>
      <c r="G243" s="11">
        <f t="shared" si="9"/>
        <v>194.21487603305786</v>
      </c>
      <c r="H243" s="10">
        <f t="shared" si="10"/>
        <v>235</v>
      </c>
      <c r="I243" s="11">
        <f t="shared" si="11"/>
        <v>194.21487603305786</v>
      </c>
      <c r="J243" s="15">
        <v>235</v>
      </c>
    </row>
    <row r="244" spans="1:10" ht="12.75" customHeight="1">
      <c r="A244" s="3">
        <v>5301325</v>
      </c>
      <c r="B244" s="3" t="s">
        <v>25</v>
      </c>
      <c r="C244" s="9" t="s">
        <v>347</v>
      </c>
      <c r="D244" s="17">
        <v>53</v>
      </c>
      <c r="E244" s="18">
        <v>19</v>
      </c>
      <c r="F244" s="3" t="s">
        <v>2</v>
      </c>
      <c r="G244" s="11">
        <f t="shared" si="9"/>
        <v>147.93388429752068</v>
      </c>
      <c r="H244" s="10">
        <f t="shared" si="10"/>
        <v>179</v>
      </c>
      <c r="I244" s="11">
        <f t="shared" si="11"/>
        <v>147.93388429752068</v>
      </c>
      <c r="J244" s="15">
        <v>179</v>
      </c>
    </row>
    <row r="245" spans="1:10" ht="12.75" customHeight="1">
      <c r="A245">
        <v>5300454</v>
      </c>
      <c r="B245" s="3" t="s">
        <v>25</v>
      </c>
      <c r="C245" s="9" t="s">
        <v>194</v>
      </c>
      <c r="D245" s="17">
        <v>53</v>
      </c>
      <c r="E245" s="18">
        <v>25</v>
      </c>
      <c r="F245" s="9" t="s">
        <v>3</v>
      </c>
      <c r="G245" s="11">
        <f t="shared" si="9"/>
        <v>458.67768595041326</v>
      </c>
      <c r="H245" s="10">
        <f t="shared" si="10"/>
        <v>555</v>
      </c>
      <c r="I245" s="11">
        <f t="shared" si="11"/>
        <v>458.67768595041326</v>
      </c>
      <c r="J245" s="14">
        <v>555</v>
      </c>
    </row>
    <row r="246" spans="1:10" ht="12.75" customHeight="1">
      <c r="A246" s="3">
        <v>5301329</v>
      </c>
      <c r="B246" s="3" t="s">
        <v>25</v>
      </c>
      <c r="C246" s="9" t="s">
        <v>351</v>
      </c>
      <c r="D246" s="17">
        <v>53</v>
      </c>
      <c r="E246" s="18">
        <v>19</v>
      </c>
      <c r="F246" s="3" t="s">
        <v>2</v>
      </c>
      <c r="G246" s="11">
        <f t="shared" si="9"/>
        <v>48.760330578512395</v>
      </c>
      <c r="H246" s="10">
        <f t="shared" si="10"/>
        <v>59</v>
      </c>
      <c r="I246" s="11">
        <f t="shared" si="11"/>
        <v>48.760330578512395</v>
      </c>
      <c r="J246" s="15">
        <v>59</v>
      </c>
    </row>
    <row r="247" spans="1:10" ht="12.75" customHeight="1">
      <c r="A247" s="3">
        <v>5301330</v>
      </c>
      <c r="B247" s="3" t="s">
        <v>25</v>
      </c>
      <c r="C247" s="9" t="s">
        <v>352</v>
      </c>
      <c r="D247" s="17">
        <v>53</v>
      </c>
      <c r="E247" s="18">
        <v>19</v>
      </c>
      <c r="F247" s="3" t="s">
        <v>2</v>
      </c>
      <c r="G247" s="11">
        <f t="shared" si="9"/>
        <v>147.93388429752068</v>
      </c>
      <c r="H247" s="10">
        <f t="shared" si="10"/>
        <v>179</v>
      </c>
      <c r="I247" s="11">
        <f t="shared" si="11"/>
        <v>147.93388429752068</v>
      </c>
      <c r="J247" s="15">
        <v>179</v>
      </c>
    </row>
    <row r="248" spans="1:10" ht="12.75" customHeight="1">
      <c r="A248" s="12">
        <v>5300453</v>
      </c>
      <c r="B248" s="3" t="s">
        <v>25</v>
      </c>
      <c r="C248" s="9" t="s">
        <v>193</v>
      </c>
      <c r="D248" s="17">
        <v>53</v>
      </c>
      <c r="E248" s="18">
        <v>25</v>
      </c>
      <c r="F248" s="9" t="s">
        <v>3</v>
      </c>
      <c r="G248" s="11">
        <f t="shared" ref="G248:G314" si="12">I248*(1-$J$2)</f>
        <v>395.86776859504135</v>
      </c>
      <c r="H248" s="10">
        <f t="shared" ref="H248:H314" si="13">J248*(1-$J$2)</f>
        <v>479</v>
      </c>
      <c r="I248" s="11">
        <f t="shared" ref="I248:I314" si="14">J248/1.21</f>
        <v>395.86776859504135</v>
      </c>
      <c r="J248" s="15">
        <v>479</v>
      </c>
    </row>
    <row r="249" spans="1:10" ht="12.75" customHeight="1">
      <c r="A249" s="3">
        <v>5301328</v>
      </c>
      <c r="B249" s="3" t="s">
        <v>25</v>
      </c>
      <c r="C249" s="9" t="s">
        <v>350</v>
      </c>
      <c r="D249" s="17">
        <v>53</v>
      </c>
      <c r="E249" s="18">
        <v>19</v>
      </c>
      <c r="F249" s="3" t="s">
        <v>2</v>
      </c>
      <c r="G249" s="11">
        <f t="shared" si="12"/>
        <v>147.93388429752068</v>
      </c>
      <c r="H249" s="10">
        <f t="shared" si="13"/>
        <v>179</v>
      </c>
      <c r="I249" s="11">
        <f t="shared" si="14"/>
        <v>147.93388429752068</v>
      </c>
      <c r="J249" s="15">
        <v>179</v>
      </c>
    </row>
    <row r="250" spans="1:10" ht="12.75" customHeight="1">
      <c r="A250" s="3">
        <v>5301327</v>
      </c>
      <c r="B250" s="3" t="s">
        <v>25</v>
      </c>
      <c r="C250" s="9" t="s">
        <v>349</v>
      </c>
      <c r="D250" s="17">
        <v>53</v>
      </c>
      <c r="E250" s="18">
        <v>19</v>
      </c>
      <c r="F250" s="3" t="s">
        <v>2</v>
      </c>
      <c r="G250" s="11">
        <f t="shared" si="12"/>
        <v>48.760330578512395</v>
      </c>
      <c r="H250" s="10">
        <f t="shared" si="13"/>
        <v>59</v>
      </c>
      <c r="I250" s="11">
        <f t="shared" si="14"/>
        <v>48.760330578512395</v>
      </c>
      <c r="J250" s="15">
        <v>59</v>
      </c>
    </row>
    <row r="251" spans="1:10" ht="12.75" customHeight="1">
      <c r="A251" s="12">
        <v>5300469</v>
      </c>
      <c r="B251" s="3" t="s">
        <v>26</v>
      </c>
      <c r="C251" s="9" t="s">
        <v>195</v>
      </c>
      <c r="D251" s="17">
        <v>53</v>
      </c>
      <c r="E251" s="18">
        <v>18</v>
      </c>
      <c r="F251" s="9" t="s">
        <v>3</v>
      </c>
      <c r="G251" s="11">
        <f t="shared" si="12"/>
        <v>726.44628099173553</v>
      </c>
      <c r="H251" s="10">
        <f t="shared" si="13"/>
        <v>879</v>
      </c>
      <c r="I251" s="11">
        <f t="shared" si="14"/>
        <v>726.44628099173553</v>
      </c>
      <c r="J251" s="14">
        <v>879</v>
      </c>
    </row>
    <row r="252" spans="1:10" ht="12.75" customHeight="1">
      <c r="A252" s="12">
        <v>5300470</v>
      </c>
      <c r="B252" s="3" t="s">
        <v>26</v>
      </c>
      <c r="C252" s="9" t="s">
        <v>196</v>
      </c>
      <c r="D252" s="17">
        <v>53</v>
      </c>
      <c r="E252" s="18">
        <v>18</v>
      </c>
      <c r="F252" s="9" t="s">
        <v>3</v>
      </c>
      <c r="G252" s="11">
        <f t="shared" si="12"/>
        <v>726.44628099173553</v>
      </c>
      <c r="H252" s="10">
        <f t="shared" si="13"/>
        <v>879</v>
      </c>
      <c r="I252" s="11">
        <f t="shared" si="14"/>
        <v>726.44628099173553</v>
      </c>
      <c r="J252" s="14">
        <v>879</v>
      </c>
    </row>
    <row r="253" spans="1:10" ht="12.75" customHeight="1">
      <c r="A253" s="12">
        <v>5300471</v>
      </c>
      <c r="B253" s="3" t="s">
        <v>26</v>
      </c>
      <c r="C253" s="9" t="s">
        <v>197</v>
      </c>
      <c r="D253" s="17">
        <v>53</v>
      </c>
      <c r="E253" s="18">
        <v>18</v>
      </c>
      <c r="F253" s="9" t="s">
        <v>3</v>
      </c>
      <c r="G253" s="11">
        <f t="shared" si="12"/>
        <v>726.44628099173553</v>
      </c>
      <c r="H253" s="10">
        <f t="shared" si="13"/>
        <v>879</v>
      </c>
      <c r="I253" s="11">
        <f t="shared" si="14"/>
        <v>726.44628099173553</v>
      </c>
      <c r="J253" s="14">
        <v>879</v>
      </c>
    </row>
    <row r="254" spans="1:10" ht="12.75" customHeight="1">
      <c r="A254" s="3">
        <v>5302027</v>
      </c>
      <c r="B254" s="3" t="s">
        <v>75</v>
      </c>
      <c r="C254" s="3" t="s">
        <v>744</v>
      </c>
      <c r="D254" s="19">
        <v>53</v>
      </c>
      <c r="E254" s="19">
        <v>25</v>
      </c>
      <c r="F254" s="3" t="s">
        <v>3</v>
      </c>
      <c r="G254" s="11">
        <f t="shared" si="12"/>
        <v>780.99173553719015</v>
      </c>
      <c r="H254" s="10">
        <f t="shared" si="13"/>
        <v>945</v>
      </c>
      <c r="I254" s="11">
        <f t="shared" si="14"/>
        <v>780.99173553719015</v>
      </c>
      <c r="J254" s="15">
        <v>945</v>
      </c>
    </row>
    <row r="255" spans="1:10" ht="12.75" customHeight="1">
      <c r="A255" s="3">
        <v>5302031</v>
      </c>
      <c r="B255" s="3" t="s">
        <v>75</v>
      </c>
      <c r="C255" s="3" t="s">
        <v>747</v>
      </c>
      <c r="D255" s="19">
        <v>53</v>
      </c>
      <c r="E255" s="19">
        <v>25</v>
      </c>
      <c r="F255" s="3" t="s">
        <v>3</v>
      </c>
      <c r="G255" s="11">
        <f t="shared" si="12"/>
        <v>623.96694214876038</v>
      </c>
      <c r="H255" s="10">
        <f t="shared" si="13"/>
        <v>755</v>
      </c>
      <c r="I255" s="11">
        <f t="shared" si="14"/>
        <v>623.96694214876038</v>
      </c>
      <c r="J255" s="15">
        <v>755</v>
      </c>
    </row>
    <row r="256" spans="1:10" ht="12.75" customHeight="1">
      <c r="A256" s="3">
        <v>5302025</v>
      </c>
      <c r="B256" s="3" t="s">
        <v>75</v>
      </c>
      <c r="C256" s="3" t="s">
        <v>742</v>
      </c>
      <c r="D256" s="19">
        <v>53</v>
      </c>
      <c r="E256" s="19">
        <v>25</v>
      </c>
      <c r="F256" s="3" t="s">
        <v>3</v>
      </c>
      <c r="G256" s="11">
        <f t="shared" si="12"/>
        <v>731.40495867768595</v>
      </c>
      <c r="H256" s="10">
        <f t="shared" si="13"/>
        <v>885</v>
      </c>
      <c r="I256" s="11">
        <f t="shared" si="14"/>
        <v>731.40495867768595</v>
      </c>
      <c r="J256" s="15">
        <v>885</v>
      </c>
    </row>
    <row r="257" spans="1:10" ht="12.75" customHeight="1">
      <c r="A257" s="3">
        <v>5302026</v>
      </c>
      <c r="B257" s="3" t="s">
        <v>75</v>
      </c>
      <c r="C257" s="3" t="s">
        <v>743</v>
      </c>
      <c r="D257" s="19">
        <v>53</v>
      </c>
      <c r="E257" s="19">
        <v>25</v>
      </c>
      <c r="F257" s="3" t="s">
        <v>3</v>
      </c>
      <c r="G257" s="11">
        <f t="shared" si="12"/>
        <v>825.61983471074382</v>
      </c>
      <c r="H257" s="10">
        <f t="shared" si="13"/>
        <v>999</v>
      </c>
      <c r="I257" s="11">
        <f t="shared" si="14"/>
        <v>825.61983471074382</v>
      </c>
      <c r="J257" s="15">
        <v>999</v>
      </c>
    </row>
    <row r="258" spans="1:10" ht="12.75" customHeight="1">
      <c r="A258" s="3">
        <v>5301810</v>
      </c>
      <c r="B258" s="3" t="s">
        <v>75</v>
      </c>
      <c r="C258" s="3" t="s">
        <v>554</v>
      </c>
      <c r="D258" s="19">
        <v>53</v>
      </c>
      <c r="E258" s="19">
        <v>25</v>
      </c>
      <c r="F258" s="3" t="s">
        <v>3</v>
      </c>
      <c r="G258" s="11">
        <f t="shared" si="12"/>
        <v>615.70247933884298</v>
      </c>
      <c r="H258" s="10">
        <f t="shared" si="13"/>
        <v>745</v>
      </c>
      <c r="I258" s="11">
        <f t="shared" si="14"/>
        <v>615.70247933884298</v>
      </c>
      <c r="J258" s="15">
        <v>745</v>
      </c>
    </row>
    <row r="259" spans="1:10" ht="12.75" customHeight="1">
      <c r="A259" s="3">
        <v>5302024</v>
      </c>
      <c r="B259" s="3" t="s">
        <v>75</v>
      </c>
      <c r="C259" s="3" t="s">
        <v>741</v>
      </c>
      <c r="D259" s="19">
        <v>53</v>
      </c>
      <c r="E259" s="19">
        <v>25</v>
      </c>
      <c r="F259" s="3" t="s">
        <v>3</v>
      </c>
      <c r="G259" s="11">
        <f t="shared" si="12"/>
        <v>648.76033057851237</v>
      </c>
      <c r="H259" s="10">
        <f t="shared" si="13"/>
        <v>785</v>
      </c>
      <c r="I259" s="11">
        <f t="shared" si="14"/>
        <v>648.76033057851237</v>
      </c>
      <c r="J259" s="15">
        <v>785</v>
      </c>
    </row>
    <row r="260" spans="1:10" ht="12.75" customHeight="1">
      <c r="A260" s="3">
        <v>5302023</v>
      </c>
      <c r="B260" s="3" t="s">
        <v>75</v>
      </c>
      <c r="C260" s="3" t="s">
        <v>740</v>
      </c>
      <c r="D260" s="19">
        <v>53</v>
      </c>
      <c r="E260" s="19">
        <v>25</v>
      </c>
      <c r="F260" s="3" t="s">
        <v>3</v>
      </c>
      <c r="G260" s="11">
        <f t="shared" si="12"/>
        <v>660.33057851239676</v>
      </c>
      <c r="H260" s="10">
        <f t="shared" si="13"/>
        <v>799</v>
      </c>
      <c r="I260" s="11">
        <f t="shared" si="14"/>
        <v>660.33057851239676</v>
      </c>
      <c r="J260" s="15">
        <v>799</v>
      </c>
    </row>
    <row r="261" spans="1:10" ht="12.75" customHeight="1">
      <c r="A261" s="3">
        <v>5301644</v>
      </c>
      <c r="B261" s="3" t="s">
        <v>75</v>
      </c>
      <c r="C261" s="3" t="s">
        <v>465</v>
      </c>
      <c r="D261" s="19">
        <v>53</v>
      </c>
      <c r="E261" s="19">
        <v>18</v>
      </c>
      <c r="F261" s="3" t="s">
        <v>3</v>
      </c>
      <c r="G261" s="11">
        <f t="shared" si="12"/>
        <v>1028.9256198347107</v>
      </c>
      <c r="H261" s="10">
        <f t="shared" si="13"/>
        <v>1245</v>
      </c>
      <c r="I261" s="11">
        <f t="shared" si="14"/>
        <v>1028.9256198347107</v>
      </c>
      <c r="J261" s="15">
        <v>1245</v>
      </c>
    </row>
    <row r="262" spans="1:10" ht="12.75" customHeight="1">
      <c r="A262" s="3">
        <v>5301595</v>
      </c>
      <c r="B262" s="3" t="s">
        <v>68</v>
      </c>
      <c r="C262" s="3" t="s">
        <v>437</v>
      </c>
      <c r="D262" s="19">
        <v>53</v>
      </c>
      <c r="E262" s="19">
        <v>25</v>
      </c>
      <c r="F262" s="3" t="s">
        <v>3</v>
      </c>
      <c r="G262" s="11">
        <f t="shared" si="12"/>
        <v>818.18181818181824</v>
      </c>
      <c r="H262" s="10">
        <f t="shared" si="13"/>
        <v>990</v>
      </c>
      <c r="I262" s="11">
        <f t="shared" si="14"/>
        <v>818.18181818181824</v>
      </c>
      <c r="J262" s="15">
        <v>990</v>
      </c>
    </row>
    <row r="263" spans="1:10" ht="12.75" customHeight="1">
      <c r="A263" s="3">
        <v>5301585</v>
      </c>
      <c r="B263" s="3" t="s">
        <v>68</v>
      </c>
      <c r="C263" s="3" t="s">
        <v>436</v>
      </c>
      <c r="D263" s="19">
        <v>53</v>
      </c>
      <c r="E263" s="19">
        <v>25</v>
      </c>
      <c r="F263" s="3" t="s">
        <v>3</v>
      </c>
      <c r="G263" s="11">
        <f t="shared" si="12"/>
        <v>718.18181818181824</v>
      </c>
      <c r="H263" s="10">
        <f t="shared" si="13"/>
        <v>869</v>
      </c>
      <c r="I263" s="11">
        <f t="shared" si="14"/>
        <v>718.18181818181824</v>
      </c>
      <c r="J263" s="15">
        <v>869</v>
      </c>
    </row>
    <row r="264" spans="1:10" ht="12.75" customHeight="1">
      <c r="A264" s="3">
        <v>5301584</v>
      </c>
      <c r="B264" s="3" t="s">
        <v>68</v>
      </c>
      <c r="C264" s="3" t="s">
        <v>435</v>
      </c>
      <c r="D264" s="19">
        <v>53</v>
      </c>
      <c r="E264" s="19">
        <v>25</v>
      </c>
      <c r="F264" s="3" t="s">
        <v>3</v>
      </c>
      <c r="G264" s="11">
        <f t="shared" si="12"/>
        <v>718.18181818181824</v>
      </c>
      <c r="H264" s="10">
        <f t="shared" si="13"/>
        <v>869</v>
      </c>
      <c r="I264" s="11">
        <f t="shared" si="14"/>
        <v>718.18181818181824</v>
      </c>
      <c r="J264" s="15">
        <v>869</v>
      </c>
    </row>
    <row r="265" spans="1:10" ht="12.75" customHeight="1">
      <c r="A265" s="3">
        <v>5301596</v>
      </c>
      <c r="B265" s="3" t="s">
        <v>68</v>
      </c>
      <c r="C265" s="3" t="s">
        <v>438</v>
      </c>
      <c r="D265" s="19">
        <v>53</v>
      </c>
      <c r="E265" s="19">
        <v>25</v>
      </c>
      <c r="F265" s="3" t="s">
        <v>3</v>
      </c>
      <c r="G265" s="11">
        <f t="shared" si="12"/>
        <v>818.18181818181824</v>
      </c>
      <c r="H265" s="10">
        <f t="shared" si="13"/>
        <v>990</v>
      </c>
      <c r="I265" s="11">
        <f t="shared" si="14"/>
        <v>818.18181818181824</v>
      </c>
      <c r="J265" s="15">
        <v>990</v>
      </c>
    </row>
    <row r="266" spans="1:10" ht="12.75" customHeight="1">
      <c r="A266" s="3">
        <v>5301632</v>
      </c>
      <c r="B266" s="3" t="s">
        <v>71</v>
      </c>
      <c r="C266" s="3" t="s">
        <v>454</v>
      </c>
      <c r="D266" s="19">
        <v>53</v>
      </c>
      <c r="E266" s="19">
        <v>25</v>
      </c>
      <c r="F266" s="3" t="s">
        <v>3</v>
      </c>
      <c r="G266" s="11">
        <f t="shared" si="12"/>
        <v>780.99173553719015</v>
      </c>
      <c r="H266" s="10">
        <f t="shared" si="13"/>
        <v>945</v>
      </c>
      <c r="I266" s="11">
        <f t="shared" si="14"/>
        <v>780.99173553719015</v>
      </c>
      <c r="J266" s="15">
        <v>945</v>
      </c>
    </row>
    <row r="267" spans="1:10" ht="12.75" customHeight="1">
      <c r="A267" s="3">
        <v>5301631</v>
      </c>
      <c r="B267" s="3" t="s">
        <v>71</v>
      </c>
      <c r="C267" s="3" t="s">
        <v>453</v>
      </c>
      <c r="D267" s="19">
        <v>53</v>
      </c>
      <c r="E267" s="19">
        <v>25</v>
      </c>
      <c r="F267" s="3" t="s">
        <v>3</v>
      </c>
      <c r="G267" s="11">
        <f t="shared" si="12"/>
        <v>822.31404958677683</v>
      </c>
      <c r="H267" s="10">
        <f t="shared" si="13"/>
        <v>995</v>
      </c>
      <c r="I267" s="11">
        <f t="shared" si="14"/>
        <v>822.31404958677683</v>
      </c>
      <c r="J267" s="15">
        <v>995</v>
      </c>
    </row>
    <row r="268" spans="1:10" ht="12.75" customHeight="1">
      <c r="A268" s="3">
        <v>5301634</v>
      </c>
      <c r="B268" s="3" t="s">
        <v>71</v>
      </c>
      <c r="C268" s="3" t="s">
        <v>456</v>
      </c>
      <c r="D268" s="19">
        <v>53</v>
      </c>
      <c r="E268" s="19">
        <v>25</v>
      </c>
      <c r="F268" s="3" t="s">
        <v>3</v>
      </c>
      <c r="G268" s="11">
        <f t="shared" si="12"/>
        <v>780.99173553719015</v>
      </c>
      <c r="H268" s="10">
        <f t="shared" si="13"/>
        <v>945</v>
      </c>
      <c r="I268" s="11">
        <f t="shared" si="14"/>
        <v>780.99173553719015</v>
      </c>
      <c r="J268" s="15">
        <v>945</v>
      </c>
    </row>
    <row r="269" spans="1:10" ht="12.75" customHeight="1">
      <c r="A269" s="3">
        <v>5301748</v>
      </c>
      <c r="B269" s="3" t="s">
        <v>71</v>
      </c>
      <c r="C269" s="3" t="s">
        <v>515</v>
      </c>
      <c r="D269" s="19">
        <v>53</v>
      </c>
      <c r="E269" s="19">
        <v>25</v>
      </c>
      <c r="F269" s="3" t="s">
        <v>3</v>
      </c>
      <c r="G269" s="11">
        <f t="shared" si="12"/>
        <v>780.99173553719015</v>
      </c>
      <c r="H269" s="10">
        <f t="shared" si="13"/>
        <v>945</v>
      </c>
      <c r="I269" s="11">
        <f t="shared" si="14"/>
        <v>780.99173553719015</v>
      </c>
      <c r="J269" s="15">
        <v>945</v>
      </c>
    </row>
    <row r="270" spans="1:10" ht="12.75" customHeight="1">
      <c r="A270" s="3">
        <v>5301633</v>
      </c>
      <c r="B270" s="3" t="s">
        <v>71</v>
      </c>
      <c r="C270" s="3" t="s">
        <v>455</v>
      </c>
      <c r="D270" s="19">
        <v>53</v>
      </c>
      <c r="E270" s="19">
        <v>25</v>
      </c>
      <c r="F270" s="3" t="s">
        <v>3</v>
      </c>
      <c r="G270" s="11">
        <f t="shared" si="12"/>
        <v>780.99173553719015</v>
      </c>
      <c r="H270" s="10">
        <f t="shared" si="13"/>
        <v>945</v>
      </c>
      <c r="I270" s="11">
        <f t="shared" si="14"/>
        <v>780.99173553719015</v>
      </c>
      <c r="J270" s="15">
        <v>945</v>
      </c>
    </row>
    <row r="271" spans="1:10" ht="12.75" customHeight="1">
      <c r="A271" s="22">
        <v>5302182</v>
      </c>
      <c r="B271" t="s">
        <v>71</v>
      </c>
      <c r="C271" s="22" t="s">
        <v>895</v>
      </c>
      <c r="D271" s="19">
        <v>53</v>
      </c>
      <c r="E271" s="19">
        <v>25</v>
      </c>
      <c r="F271" s="3" t="s">
        <v>3</v>
      </c>
      <c r="G271" s="11">
        <f t="shared" ref="G271:G273" si="15">I271*(1-$J$2)</f>
        <v>780.99173553719015</v>
      </c>
      <c r="H271" s="10">
        <f t="shared" ref="H271:H273" si="16">J271*(1-$J$2)</f>
        <v>945</v>
      </c>
      <c r="I271" s="11">
        <f t="shared" ref="I271:I273" si="17">J271/1.21</f>
        <v>780.99173553719015</v>
      </c>
      <c r="J271" s="15">
        <v>945</v>
      </c>
    </row>
    <row r="272" spans="1:10" ht="12.75" customHeight="1">
      <c r="A272" s="22">
        <v>5302183</v>
      </c>
      <c r="B272" t="s">
        <v>71</v>
      </c>
      <c r="C272" s="22" t="s">
        <v>896</v>
      </c>
      <c r="D272" s="19">
        <v>53</v>
      </c>
      <c r="E272" s="19">
        <v>25</v>
      </c>
      <c r="F272" s="3" t="s">
        <v>3</v>
      </c>
      <c r="G272" s="11">
        <f t="shared" si="15"/>
        <v>780.99173553719015</v>
      </c>
      <c r="H272" s="10">
        <f t="shared" si="16"/>
        <v>945</v>
      </c>
      <c r="I272" s="11">
        <f t="shared" si="17"/>
        <v>780.99173553719015</v>
      </c>
      <c r="J272" s="15">
        <v>945</v>
      </c>
    </row>
    <row r="273" spans="1:10" ht="12.75" customHeight="1">
      <c r="A273" s="22">
        <v>5302184</v>
      </c>
      <c r="B273" t="s">
        <v>71</v>
      </c>
      <c r="C273" s="22" t="s">
        <v>897</v>
      </c>
      <c r="D273" s="19">
        <v>53</v>
      </c>
      <c r="E273" s="19">
        <v>25</v>
      </c>
      <c r="F273" s="3" t="s">
        <v>3</v>
      </c>
      <c r="G273" s="11">
        <f t="shared" si="15"/>
        <v>780.99173553719015</v>
      </c>
      <c r="H273" s="10">
        <f t="shared" si="16"/>
        <v>945</v>
      </c>
      <c r="I273" s="11">
        <f t="shared" si="17"/>
        <v>780.99173553719015</v>
      </c>
      <c r="J273" s="15">
        <v>945</v>
      </c>
    </row>
    <row r="274" spans="1:10" ht="12.75" customHeight="1">
      <c r="A274">
        <v>5300490</v>
      </c>
      <c r="B274" s="3" t="s">
        <v>27</v>
      </c>
      <c r="C274" s="9" t="s">
        <v>198</v>
      </c>
      <c r="D274" s="17">
        <v>53</v>
      </c>
      <c r="E274" s="18">
        <v>25</v>
      </c>
      <c r="F274" s="9" t="s">
        <v>3</v>
      </c>
      <c r="G274" s="11">
        <f t="shared" si="12"/>
        <v>458.67768595041326</v>
      </c>
      <c r="H274" s="10">
        <f t="shared" si="13"/>
        <v>555</v>
      </c>
      <c r="I274" s="11">
        <f t="shared" si="14"/>
        <v>458.67768595041326</v>
      </c>
      <c r="J274" s="14">
        <v>555</v>
      </c>
    </row>
    <row r="275" spans="1:10" ht="12.75" customHeight="1">
      <c r="A275" s="3">
        <v>5301331</v>
      </c>
      <c r="B275" s="3" t="s">
        <v>27</v>
      </c>
      <c r="C275" s="9" t="s">
        <v>353</v>
      </c>
      <c r="D275" s="17">
        <v>53</v>
      </c>
      <c r="E275" s="18">
        <v>19</v>
      </c>
      <c r="F275" s="3" t="s">
        <v>2</v>
      </c>
      <c r="G275" s="11">
        <f t="shared" si="12"/>
        <v>48.760330578512395</v>
      </c>
      <c r="H275" s="10">
        <f t="shared" si="13"/>
        <v>59</v>
      </c>
      <c r="I275" s="11">
        <f t="shared" si="14"/>
        <v>48.760330578512395</v>
      </c>
      <c r="J275" s="15">
        <v>59</v>
      </c>
    </row>
    <row r="276" spans="1:10" ht="12.75" customHeight="1">
      <c r="A276" s="3">
        <v>5301332</v>
      </c>
      <c r="B276" s="3" t="s">
        <v>27</v>
      </c>
      <c r="C276" s="9" t="s">
        <v>354</v>
      </c>
      <c r="D276" s="17">
        <v>53</v>
      </c>
      <c r="E276" s="18">
        <v>19</v>
      </c>
      <c r="F276" s="3" t="s">
        <v>2</v>
      </c>
      <c r="G276" s="11">
        <f t="shared" si="12"/>
        <v>81.818181818181827</v>
      </c>
      <c r="H276" s="10">
        <f t="shared" si="13"/>
        <v>99</v>
      </c>
      <c r="I276" s="11">
        <f t="shared" si="14"/>
        <v>81.818181818181827</v>
      </c>
      <c r="J276" s="15">
        <v>99</v>
      </c>
    </row>
    <row r="277" spans="1:10" ht="12.75" customHeight="1">
      <c r="A277" s="3">
        <v>5301334</v>
      </c>
      <c r="B277" s="3" t="s">
        <v>27</v>
      </c>
      <c r="C277" s="9" t="s">
        <v>356</v>
      </c>
      <c r="D277" s="17">
        <v>53</v>
      </c>
      <c r="E277" s="18">
        <v>19</v>
      </c>
      <c r="F277" s="3" t="s">
        <v>2</v>
      </c>
      <c r="G277" s="11">
        <f t="shared" si="12"/>
        <v>194.21487603305786</v>
      </c>
      <c r="H277" s="10">
        <f t="shared" si="13"/>
        <v>235</v>
      </c>
      <c r="I277" s="11">
        <f t="shared" si="14"/>
        <v>194.21487603305786</v>
      </c>
      <c r="J277" s="15">
        <v>235</v>
      </c>
    </row>
    <row r="278" spans="1:10" ht="12.75" customHeight="1">
      <c r="A278" s="12">
        <v>5300491</v>
      </c>
      <c r="B278" s="3" t="s">
        <v>27</v>
      </c>
      <c r="C278" s="9" t="s">
        <v>199</v>
      </c>
      <c r="D278" s="17">
        <v>53</v>
      </c>
      <c r="E278" s="18">
        <v>25</v>
      </c>
      <c r="F278" s="9" t="s">
        <v>3</v>
      </c>
      <c r="G278" s="11">
        <f t="shared" si="12"/>
        <v>458.67768595041326</v>
      </c>
      <c r="H278" s="10">
        <f t="shared" si="13"/>
        <v>555</v>
      </c>
      <c r="I278" s="11">
        <f t="shared" si="14"/>
        <v>458.67768595041326</v>
      </c>
      <c r="J278" s="14">
        <v>555</v>
      </c>
    </row>
    <row r="279" spans="1:10" ht="12.75" customHeight="1">
      <c r="A279" s="3">
        <v>5301333</v>
      </c>
      <c r="B279" s="3" t="s">
        <v>27</v>
      </c>
      <c r="C279" s="9" t="s">
        <v>355</v>
      </c>
      <c r="D279" s="17">
        <v>53</v>
      </c>
      <c r="E279" s="18">
        <v>19</v>
      </c>
      <c r="F279" s="3" t="s">
        <v>2</v>
      </c>
      <c r="G279" s="11">
        <f t="shared" si="12"/>
        <v>48.760330578512395</v>
      </c>
      <c r="H279" s="10">
        <f t="shared" si="13"/>
        <v>59</v>
      </c>
      <c r="I279" s="11">
        <f t="shared" si="14"/>
        <v>48.760330578512395</v>
      </c>
      <c r="J279" s="15">
        <v>59</v>
      </c>
    </row>
    <row r="280" spans="1:10" ht="12.75" customHeight="1">
      <c r="A280">
        <v>5300492</v>
      </c>
      <c r="B280" s="3" t="s">
        <v>27</v>
      </c>
      <c r="C280" s="9" t="s">
        <v>200</v>
      </c>
      <c r="D280" s="17">
        <v>53</v>
      </c>
      <c r="E280" s="18">
        <v>25</v>
      </c>
      <c r="F280" s="9" t="s">
        <v>3</v>
      </c>
      <c r="G280" s="11">
        <f t="shared" si="12"/>
        <v>458.67768595041326</v>
      </c>
      <c r="H280" s="10">
        <f t="shared" si="13"/>
        <v>555</v>
      </c>
      <c r="I280" s="11">
        <f t="shared" si="14"/>
        <v>458.67768595041326</v>
      </c>
      <c r="J280" s="14">
        <v>555</v>
      </c>
    </row>
    <row r="281" spans="1:10" ht="12.75" customHeight="1">
      <c r="A281" s="3">
        <v>5301335</v>
      </c>
      <c r="B281" s="3" t="s">
        <v>27</v>
      </c>
      <c r="C281" s="9" t="s">
        <v>357</v>
      </c>
      <c r="D281" s="17">
        <v>53</v>
      </c>
      <c r="E281" s="18">
        <v>19</v>
      </c>
      <c r="F281" s="3" t="s">
        <v>2</v>
      </c>
      <c r="G281" s="11">
        <f t="shared" si="12"/>
        <v>48.760330578512395</v>
      </c>
      <c r="H281" s="10">
        <f t="shared" si="13"/>
        <v>59</v>
      </c>
      <c r="I281" s="11">
        <f t="shared" si="14"/>
        <v>48.760330578512395</v>
      </c>
      <c r="J281" s="15">
        <v>59</v>
      </c>
    </row>
    <row r="282" spans="1:10" ht="12.75" customHeight="1">
      <c r="A282">
        <v>5300493</v>
      </c>
      <c r="B282" s="3" t="s">
        <v>27</v>
      </c>
      <c r="C282" s="9" t="s">
        <v>201</v>
      </c>
      <c r="D282" s="17">
        <v>53</v>
      </c>
      <c r="E282" s="18">
        <v>25</v>
      </c>
      <c r="F282" s="9" t="s">
        <v>3</v>
      </c>
      <c r="G282" s="11">
        <f t="shared" si="12"/>
        <v>458.67768595041326</v>
      </c>
      <c r="H282" s="10">
        <f t="shared" si="13"/>
        <v>555</v>
      </c>
      <c r="I282" s="11">
        <f t="shared" si="14"/>
        <v>458.67768595041326</v>
      </c>
      <c r="J282" s="14">
        <v>555</v>
      </c>
    </row>
    <row r="283" spans="1:10" ht="12.75" customHeight="1">
      <c r="A283" s="3">
        <v>5301336</v>
      </c>
      <c r="B283" s="3" t="s">
        <v>27</v>
      </c>
      <c r="C283" s="9" t="s">
        <v>358</v>
      </c>
      <c r="D283" s="17">
        <v>53</v>
      </c>
      <c r="E283" s="18">
        <v>19</v>
      </c>
      <c r="F283" s="3" t="s">
        <v>2</v>
      </c>
      <c r="G283" s="11">
        <f t="shared" si="12"/>
        <v>48.760330578512395</v>
      </c>
      <c r="H283" s="10">
        <f t="shared" si="13"/>
        <v>59</v>
      </c>
      <c r="I283" s="11">
        <f t="shared" si="14"/>
        <v>48.760330578512395</v>
      </c>
      <c r="J283" s="15">
        <v>59</v>
      </c>
    </row>
    <row r="284" spans="1:10" ht="12.75" customHeight="1">
      <c r="A284" s="3">
        <v>5301337</v>
      </c>
      <c r="B284" s="3" t="s">
        <v>27</v>
      </c>
      <c r="C284" s="9" t="s">
        <v>359</v>
      </c>
      <c r="D284" s="17">
        <v>53</v>
      </c>
      <c r="E284" s="18">
        <v>19</v>
      </c>
      <c r="F284" s="3" t="s">
        <v>2</v>
      </c>
      <c r="G284" s="11">
        <f t="shared" si="12"/>
        <v>81.818181818181827</v>
      </c>
      <c r="H284" s="10">
        <f t="shared" si="13"/>
        <v>99</v>
      </c>
      <c r="I284" s="11">
        <f t="shared" si="14"/>
        <v>81.818181818181827</v>
      </c>
      <c r="J284" s="15">
        <v>99</v>
      </c>
    </row>
    <row r="285" spans="1:10" ht="12.75" customHeight="1">
      <c r="A285" s="3">
        <v>5300494</v>
      </c>
      <c r="B285" s="3" t="s">
        <v>27</v>
      </c>
      <c r="C285" s="9" t="s">
        <v>202</v>
      </c>
      <c r="D285" s="17">
        <v>53</v>
      </c>
      <c r="E285" s="18">
        <v>25</v>
      </c>
      <c r="F285" s="3" t="s">
        <v>3</v>
      </c>
      <c r="G285" s="11">
        <f t="shared" si="12"/>
        <v>458.67768595041326</v>
      </c>
      <c r="H285" s="10">
        <f t="shared" si="13"/>
        <v>555</v>
      </c>
      <c r="I285" s="11">
        <f t="shared" si="14"/>
        <v>458.67768595041326</v>
      </c>
      <c r="J285" s="15">
        <v>555</v>
      </c>
    </row>
    <row r="286" spans="1:10" ht="12.75" customHeight="1">
      <c r="A286" s="3">
        <v>5301339</v>
      </c>
      <c r="B286" s="3" t="s">
        <v>27</v>
      </c>
      <c r="C286" s="9" t="s">
        <v>361</v>
      </c>
      <c r="D286" s="17">
        <v>53</v>
      </c>
      <c r="E286" s="18">
        <v>19</v>
      </c>
      <c r="F286" s="3" t="s">
        <v>2</v>
      </c>
      <c r="G286" s="11">
        <f t="shared" si="12"/>
        <v>48.760330578512395</v>
      </c>
      <c r="H286" s="10">
        <f t="shared" si="13"/>
        <v>59</v>
      </c>
      <c r="I286" s="11">
        <f t="shared" si="14"/>
        <v>48.760330578512395</v>
      </c>
      <c r="J286" s="15">
        <v>59</v>
      </c>
    </row>
    <row r="287" spans="1:10" ht="12.75" customHeight="1">
      <c r="A287" s="3">
        <v>5301338</v>
      </c>
      <c r="B287" s="3" t="s">
        <v>27</v>
      </c>
      <c r="C287" s="9" t="s">
        <v>360</v>
      </c>
      <c r="D287" s="17">
        <v>53</v>
      </c>
      <c r="E287" s="18">
        <v>19</v>
      </c>
      <c r="F287" s="3" t="s">
        <v>2</v>
      </c>
      <c r="G287" s="11">
        <f t="shared" si="12"/>
        <v>194.21487603305786</v>
      </c>
      <c r="H287" s="10">
        <f t="shared" si="13"/>
        <v>235</v>
      </c>
      <c r="I287" s="11">
        <f t="shared" si="14"/>
        <v>194.21487603305786</v>
      </c>
      <c r="J287" s="15">
        <v>235</v>
      </c>
    </row>
    <row r="288" spans="1:10" ht="12.75" customHeight="1">
      <c r="A288" s="3">
        <v>5300495</v>
      </c>
      <c r="B288" s="3" t="s">
        <v>27</v>
      </c>
      <c r="C288" s="9" t="s">
        <v>203</v>
      </c>
      <c r="D288" s="17">
        <v>53</v>
      </c>
      <c r="E288" s="18">
        <v>25</v>
      </c>
      <c r="F288" s="3" t="s">
        <v>3</v>
      </c>
      <c r="G288" s="11">
        <f t="shared" si="12"/>
        <v>458.67768595041326</v>
      </c>
      <c r="H288" s="10">
        <f t="shared" si="13"/>
        <v>555</v>
      </c>
      <c r="I288" s="11">
        <f t="shared" si="14"/>
        <v>458.67768595041326</v>
      </c>
      <c r="J288" s="15">
        <v>555</v>
      </c>
    </row>
    <row r="289" spans="1:10" ht="12.75" customHeight="1">
      <c r="A289" s="3">
        <v>5301340</v>
      </c>
      <c r="B289" s="3" t="s">
        <v>27</v>
      </c>
      <c r="C289" s="9" t="s">
        <v>362</v>
      </c>
      <c r="D289" s="17">
        <v>53</v>
      </c>
      <c r="E289" s="18">
        <v>19</v>
      </c>
      <c r="F289" s="3" t="s">
        <v>2</v>
      </c>
      <c r="G289" s="11">
        <f t="shared" si="12"/>
        <v>48.760330578512395</v>
      </c>
      <c r="H289" s="10">
        <f t="shared" si="13"/>
        <v>59</v>
      </c>
      <c r="I289" s="11">
        <f t="shared" si="14"/>
        <v>48.760330578512395</v>
      </c>
      <c r="J289" s="15">
        <v>59</v>
      </c>
    </row>
    <row r="290" spans="1:10" ht="12.75" customHeight="1">
      <c r="A290" s="3">
        <v>5301838</v>
      </c>
      <c r="B290" s="3" t="s">
        <v>94</v>
      </c>
      <c r="C290" s="3" t="s">
        <v>573</v>
      </c>
      <c r="D290" s="19">
        <v>53</v>
      </c>
      <c r="E290" s="19">
        <v>25</v>
      </c>
      <c r="F290" s="3" t="s">
        <v>3</v>
      </c>
      <c r="G290" s="11">
        <f t="shared" si="12"/>
        <v>709.91735537190084</v>
      </c>
      <c r="H290" s="10">
        <f t="shared" si="13"/>
        <v>859</v>
      </c>
      <c r="I290" s="11">
        <f t="shared" si="14"/>
        <v>709.91735537190084</v>
      </c>
      <c r="J290" s="15">
        <v>859</v>
      </c>
    </row>
    <row r="291" spans="1:10" ht="12.75" customHeight="1">
      <c r="A291" s="3">
        <v>5301846</v>
      </c>
      <c r="B291" s="3" t="s">
        <v>94</v>
      </c>
      <c r="C291" s="3" t="s">
        <v>581</v>
      </c>
      <c r="D291" s="19">
        <v>53</v>
      </c>
      <c r="E291" s="19">
        <v>25</v>
      </c>
      <c r="F291" s="3" t="s">
        <v>3</v>
      </c>
      <c r="G291" s="11">
        <f t="shared" si="12"/>
        <v>668.59504132231405</v>
      </c>
      <c r="H291" s="10">
        <f t="shared" si="13"/>
        <v>809</v>
      </c>
      <c r="I291" s="11">
        <f t="shared" si="14"/>
        <v>668.59504132231405</v>
      </c>
      <c r="J291" s="15">
        <v>809</v>
      </c>
    </row>
    <row r="292" spans="1:10" ht="12.75" customHeight="1">
      <c r="A292" s="3">
        <v>5301842</v>
      </c>
      <c r="B292" s="3" t="s">
        <v>94</v>
      </c>
      <c r="C292" s="3" t="s">
        <v>577</v>
      </c>
      <c r="D292" s="19">
        <v>53</v>
      </c>
      <c r="E292" s="19">
        <v>25</v>
      </c>
      <c r="F292" s="3" t="s">
        <v>3</v>
      </c>
      <c r="G292" s="11">
        <f t="shared" si="12"/>
        <v>698.34710743801656</v>
      </c>
      <c r="H292" s="10">
        <f t="shared" si="13"/>
        <v>845</v>
      </c>
      <c r="I292" s="11">
        <f t="shared" si="14"/>
        <v>698.34710743801656</v>
      </c>
      <c r="J292" s="15">
        <v>845</v>
      </c>
    </row>
    <row r="293" spans="1:10" ht="12.75" customHeight="1">
      <c r="A293" s="3">
        <v>5301843</v>
      </c>
      <c r="B293" s="3" t="s">
        <v>94</v>
      </c>
      <c r="C293" s="3" t="s">
        <v>578</v>
      </c>
      <c r="D293" s="19">
        <v>53</v>
      </c>
      <c r="E293" s="19">
        <v>25</v>
      </c>
      <c r="F293" s="3" t="s">
        <v>3</v>
      </c>
      <c r="G293" s="11">
        <f t="shared" si="12"/>
        <v>698.34710743801656</v>
      </c>
      <c r="H293" s="10">
        <f t="shared" si="13"/>
        <v>845</v>
      </c>
      <c r="I293" s="11">
        <f t="shared" si="14"/>
        <v>698.34710743801656</v>
      </c>
      <c r="J293" s="15">
        <v>845</v>
      </c>
    </row>
    <row r="294" spans="1:10" ht="12.75" customHeight="1">
      <c r="A294" s="3">
        <v>5301844</v>
      </c>
      <c r="B294" s="3" t="s">
        <v>94</v>
      </c>
      <c r="C294" s="3" t="s">
        <v>579</v>
      </c>
      <c r="D294" s="19">
        <v>53</v>
      </c>
      <c r="E294" s="19">
        <v>25</v>
      </c>
      <c r="F294" s="3" t="s">
        <v>3</v>
      </c>
      <c r="G294" s="11">
        <f t="shared" si="12"/>
        <v>698.34710743801656</v>
      </c>
      <c r="H294" s="10">
        <f t="shared" si="13"/>
        <v>845</v>
      </c>
      <c r="I294" s="11">
        <f t="shared" si="14"/>
        <v>698.34710743801656</v>
      </c>
      <c r="J294" s="15">
        <v>845</v>
      </c>
    </row>
    <row r="295" spans="1:10" ht="12.75" customHeight="1">
      <c r="A295" s="3">
        <v>5301845</v>
      </c>
      <c r="B295" s="3" t="s">
        <v>94</v>
      </c>
      <c r="C295" s="3" t="s">
        <v>580</v>
      </c>
      <c r="D295" s="19">
        <v>53</v>
      </c>
      <c r="E295" s="19">
        <v>25</v>
      </c>
      <c r="F295" s="3" t="s">
        <v>3</v>
      </c>
      <c r="G295" s="11">
        <f t="shared" si="12"/>
        <v>698.34710743801656</v>
      </c>
      <c r="H295" s="10">
        <f t="shared" si="13"/>
        <v>845</v>
      </c>
      <c r="I295" s="11">
        <f t="shared" si="14"/>
        <v>698.34710743801656</v>
      </c>
      <c r="J295" s="15">
        <v>845</v>
      </c>
    </row>
    <row r="296" spans="1:10" ht="12.75" customHeight="1">
      <c r="A296" s="3">
        <v>5301839</v>
      </c>
      <c r="B296" s="3" t="s">
        <v>94</v>
      </c>
      <c r="C296" s="3" t="s">
        <v>574</v>
      </c>
      <c r="D296" s="19">
        <v>53</v>
      </c>
      <c r="E296" s="19">
        <v>25</v>
      </c>
      <c r="F296" s="3" t="s">
        <v>3</v>
      </c>
      <c r="G296" s="11">
        <f t="shared" si="12"/>
        <v>709.91735537190084</v>
      </c>
      <c r="H296" s="10">
        <f t="shared" si="13"/>
        <v>859</v>
      </c>
      <c r="I296" s="11">
        <f t="shared" si="14"/>
        <v>709.91735537190084</v>
      </c>
      <c r="J296" s="15">
        <v>859</v>
      </c>
    </row>
    <row r="297" spans="1:10" ht="12.75" customHeight="1">
      <c r="A297" s="3">
        <v>5301847</v>
      </c>
      <c r="B297" s="3" t="s">
        <v>94</v>
      </c>
      <c r="C297" s="3" t="s">
        <v>582</v>
      </c>
      <c r="D297" s="19">
        <v>53</v>
      </c>
      <c r="E297" s="19">
        <v>25</v>
      </c>
      <c r="F297" s="3" t="s">
        <v>3</v>
      </c>
      <c r="G297" s="11">
        <f t="shared" si="12"/>
        <v>668.59504132231405</v>
      </c>
      <c r="H297" s="10">
        <f t="shared" si="13"/>
        <v>809</v>
      </c>
      <c r="I297" s="11">
        <f t="shared" si="14"/>
        <v>668.59504132231405</v>
      </c>
      <c r="J297" s="15">
        <v>809</v>
      </c>
    </row>
    <row r="298" spans="1:10" ht="12.75" customHeight="1">
      <c r="A298" s="3">
        <v>5301840</v>
      </c>
      <c r="B298" s="3" t="s">
        <v>94</v>
      </c>
      <c r="C298" s="3" t="s">
        <v>575</v>
      </c>
      <c r="D298" s="19">
        <v>53</v>
      </c>
      <c r="E298" s="19">
        <v>25</v>
      </c>
      <c r="F298" s="3" t="s">
        <v>3</v>
      </c>
      <c r="G298" s="11">
        <f t="shared" si="12"/>
        <v>709.91735537190084</v>
      </c>
      <c r="H298" s="10">
        <f t="shared" si="13"/>
        <v>859</v>
      </c>
      <c r="I298" s="11">
        <f t="shared" si="14"/>
        <v>709.91735537190084</v>
      </c>
      <c r="J298" s="15">
        <v>859</v>
      </c>
    </row>
    <row r="299" spans="1:10" ht="12.75" customHeight="1">
      <c r="A299" s="3">
        <v>5301848</v>
      </c>
      <c r="B299" s="3" t="s">
        <v>94</v>
      </c>
      <c r="C299" s="3" t="s">
        <v>583</v>
      </c>
      <c r="D299" s="19">
        <v>53</v>
      </c>
      <c r="E299" s="19">
        <v>25</v>
      </c>
      <c r="F299" s="3" t="s">
        <v>3</v>
      </c>
      <c r="G299" s="11">
        <f t="shared" si="12"/>
        <v>668.59504132231405</v>
      </c>
      <c r="H299" s="10">
        <f t="shared" si="13"/>
        <v>809</v>
      </c>
      <c r="I299" s="11">
        <f t="shared" si="14"/>
        <v>668.59504132231405</v>
      </c>
      <c r="J299" s="15">
        <v>809</v>
      </c>
    </row>
    <row r="300" spans="1:10" ht="12.75" customHeight="1">
      <c r="A300" s="3">
        <v>5301841</v>
      </c>
      <c r="B300" s="3" t="s">
        <v>94</v>
      </c>
      <c r="C300" s="3" t="s">
        <v>576</v>
      </c>
      <c r="D300" s="19">
        <v>53</v>
      </c>
      <c r="E300" s="19">
        <v>25</v>
      </c>
      <c r="F300" s="3" t="s">
        <v>3</v>
      </c>
      <c r="G300" s="11">
        <f t="shared" si="12"/>
        <v>709.91735537190084</v>
      </c>
      <c r="H300" s="10">
        <f t="shared" si="13"/>
        <v>859</v>
      </c>
      <c r="I300" s="11">
        <f t="shared" si="14"/>
        <v>709.91735537190084</v>
      </c>
      <c r="J300" s="15">
        <v>859</v>
      </c>
    </row>
    <row r="301" spans="1:10" ht="12.75" customHeight="1">
      <c r="A301" s="3">
        <v>5301849</v>
      </c>
      <c r="B301" s="3" t="s">
        <v>94</v>
      </c>
      <c r="C301" s="3" t="s">
        <v>584</v>
      </c>
      <c r="D301" s="19">
        <v>53</v>
      </c>
      <c r="E301" s="19">
        <v>25</v>
      </c>
      <c r="F301" s="3" t="s">
        <v>3</v>
      </c>
      <c r="G301" s="11">
        <f t="shared" si="12"/>
        <v>668.59504132231405</v>
      </c>
      <c r="H301" s="10">
        <f t="shared" si="13"/>
        <v>809</v>
      </c>
      <c r="I301" s="11">
        <f t="shared" si="14"/>
        <v>668.59504132231405</v>
      </c>
      <c r="J301" s="15">
        <v>809</v>
      </c>
    </row>
    <row r="302" spans="1:10" ht="12.75" customHeight="1">
      <c r="A302" s="3">
        <v>5302042</v>
      </c>
      <c r="B302" s="3" t="s">
        <v>125</v>
      </c>
      <c r="C302" s="3" t="s">
        <v>758</v>
      </c>
      <c r="D302" s="19">
        <v>53</v>
      </c>
      <c r="E302" s="19">
        <v>25</v>
      </c>
      <c r="F302" s="3" t="s">
        <v>3</v>
      </c>
      <c r="G302" s="11">
        <f t="shared" si="12"/>
        <v>577.68595041322317</v>
      </c>
      <c r="H302" s="10">
        <f t="shared" si="13"/>
        <v>699</v>
      </c>
      <c r="I302" s="11">
        <f t="shared" si="14"/>
        <v>577.68595041322317</v>
      </c>
      <c r="J302" s="15">
        <v>699</v>
      </c>
    </row>
    <row r="303" spans="1:10" ht="12.75" customHeight="1">
      <c r="A303" s="3">
        <v>5302047</v>
      </c>
      <c r="B303" s="3" t="s">
        <v>125</v>
      </c>
      <c r="C303" s="3" t="s">
        <v>763</v>
      </c>
      <c r="D303" s="19">
        <v>53</v>
      </c>
      <c r="E303" s="19">
        <v>25</v>
      </c>
      <c r="F303" s="3" t="s">
        <v>3</v>
      </c>
      <c r="G303" s="11">
        <f t="shared" si="12"/>
        <v>577.68595041322317</v>
      </c>
      <c r="H303" s="10">
        <f t="shared" si="13"/>
        <v>699</v>
      </c>
      <c r="I303" s="11">
        <f t="shared" si="14"/>
        <v>577.68595041322317</v>
      </c>
      <c r="J303" s="15">
        <v>699</v>
      </c>
    </row>
    <row r="304" spans="1:10" ht="12.75" customHeight="1">
      <c r="A304" s="3">
        <v>5302043</v>
      </c>
      <c r="B304" s="3" t="s">
        <v>125</v>
      </c>
      <c r="C304" s="3" t="s">
        <v>759</v>
      </c>
      <c r="D304" s="19">
        <v>53</v>
      </c>
      <c r="E304" s="19">
        <v>25</v>
      </c>
      <c r="F304" s="3" t="s">
        <v>3</v>
      </c>
      <c r="G304" s="11">
        <f t="shared" si="12"/>
        <v>577.68595041322317</v>
      </c>
      <c r="H304" s="10">
        <f t="shared" si="13"/>
        <v>699</v>
      </c>
      <c r="I304" s="11">
        <f t="shared" si="14"/>
        <v>577.68595041322317</v>
      </c>
      <c r="J304" s="15">
        <v>699</v>
      </c>
    </row>
    <row r="305" spans="1:10" ht="12.75" customHeight="1">
      <c r="A305" s="3">
        <v>5302048</v>
      </c>
      <c r="B305" s="3" t="s">
        <v>125</v>
      </c>
      <c r="C305" s="3" t="s">
        <v>764</v>
      </c>
      <c r="D305" s="19">
        <v>53</v>
      </c>
      <c r="E305" s="19">
        <v>25</v>
      </c>
      <c r="F305" s="3" t="s">
        <v>3</v>
      </c>
      <c r="G305" s="11">
        <f t="shared" si="12"/>
        <v>577.68595041322317</v>
      </c>
      <c r="H305" s="10">
        <f t="shared" si="13"/>
        <v>699</v>
      </c>
      <c r="I305" s="11">
        <f t="shared" si="14"/>
        <v>577.68595041322317</v>
      </c>
      <c r="J305" s="15">
        <v>699</v>
      </c>
    </row>
    <row r="306" spans="1:10" ht="12.75" customHeight="1">
      <c r="A306" s="3">
        <v>5302044</v>
      </c>
      <c r="B306" s="3" t="s">
        <v>125</v>
      </c>
      <c r="C306" s="3" t="s">
        <v>760</v>
      </c>
      <c r="D306" s="19">
        <v>53</v>
      </c>
      <c r="E306" s="19">
        <v>25</v>
      </c>
      <c r="F306" s="3" t="s">
        <v>3</v>
      </c>
      <c r="G306" s="11">
        <f t="shared" si="12"/>
        <v>577.68595041322317</v>
      </c>
      <c r="H306" s="10">
        <f t="shared" si="13"/>
        <v>699</v>
      </c>
      <c r="I306" s="11">
        <f t="shared" si="14"/>
        <v>577.68595041322317</v>
      </c>
      <c r="J306" s="15">
        <v>699</v>
      </c>
    </row>
    <row r="307" spans="1:10" ht="12.75" customHeight="1">
      <c r="A307" s="3">
        <v>5302049</v>
      </c>
      <c r="B307" s="3" t="s">
        <v>125</v>
      </c>
      <c r="C307" s="3" t="s">
        <v>765</v>
      </c>
      <c r="D307" s="19">
        <v>53</v>
      </c>
      <c r="E307" s="19">
        <v>25</v>
      </c>
      <c r="F307" s="3" t="s">
        <v>3</v>
      </c>
      <c r="G307" s="11">
        <f t="shared" si="12"/>
        <v>577.68595041322317</v>
      </c>
      <c r="H307" s="10">
        <f t="shared" si="13"/>
        <v>699</v>
      </c>
      <c r="I307" s="11">
        <f t="shared" si="14"/>
        <v>577.68595041322317</v>
      </c>
      <c r="J307" s="15">
        <v>699</v>
      </c>
    </row>
    <row r="308" spans="1:10" ht="12.75" customHeight="1">
      <c r="A308" s="3">
        <v>5302045</v>
      </c>
      <c r="B308" s="3" t="s">
        <v>125</v>
      </c>
      <c r="C308" s="3" t="s">
        <v>761</v>
      </c>
      <c r="D308" s="19">
        <v>53</v>
      </c>
      <c r="E308" s="19">
        <v>25</v>
      </c>
      <c r="F308" s="3" t="s">
        <v>3</v>
      </c>
      <c r="G308" s="11">
        <f t="shared" si="12"/>
        <v>577.68595041322317</v>
      </c>
      <c r="H308" s="10">
        <f t="shared" si="13"/>
        <v>699</v>
      </c>
      <c r="I308" s="11">
        <f t="shared" si="14"/>
        <v>577.68595041322317</v>
      </c>
      <c r="J308" s="15">
        <v>699</v>
      </c>
    </row>
    <row r="309" spans="1:10" ht="12.75" customHeight="1">
      <c r="A309" s="3">
        <v>5302050</v>
      </c>
      <c r="B309" s="3" t="s">
        <v>125</v>
      </c>
      <c r="C309" s="3" t="s">
        <v>766</v>
      </c>
      <c r="D309" s="19">
        <v>53</v>
      </c>
      <c r="E309" s="19">
        <v>25</v>
      </c>
      <c r="F309" s="3" t="s">
        <v>3</v>
      </c>
      <c r="G309" s="11">
        <f t="shared" si="12"/>
        <v>577.68595041322317</v>
      </c>
      <c r="H309" s="10">
        <f t="shared" si="13"/>
        <v>699</v>
      </c>
      <c r="I309" s="11">
        <f t="shared" si="14"/>
        <v>577.68595041322317</v>
      </c>
      <c r="J309" s="15">
        <v>699</v>
      </c>
    </row>
    <row r="310" spans="1:10" ht="12.75" customHeight="1">
      <c r="A310" s="3">
        <v>5302046</v>
      </c>
      <c r="B310" s="3" t="s">
        <v>125</v>
      </c>
      <c r="C310" s="3" t="s">
        <v>762</v>
      </c>
      <c r="D310" s="19">
        <v>53</v>
      </c>
      <c r="E310" s="19">
        <v>25</v>
      </c>
      <c r="F310" s="3" t="s">
        <v>3</v>
      </c>
      <c r="G310" s="11">
        <f t="shared" si="12"/>
        <v>577.68595041322317</v>
      </c>
      <c r="H310" s="10">
        <f t="shared" si="13"/>
        <v>699</v>
      </c>
      <c r="I310" s="11">
        <f t="shared" si="14"/>
        <v>577.68595041322317</v>
      </c>
      <c r="J310" s="15">
        <v>699</v>
      </c>
    </row>
    <row r="311" spans="1:10" ht="12.75" customHeight="1">
      <c r="A311" s="3">
        <v>5302051</v>
      </c>
      <c r="B311" s="3" t="s">
        <v>125</v>
      </c>
      <c r="C311" s="3" t="s">
        <v>767</v>
      </c>
      <c r="D311" s="19">
        <v>53</v>
      </c>
      <c r="E311" s="19">
        <v>25</v>
      </c>
      <c r="F311" s="3" t="s">
        <v>3</v>
      </c>
      <c r="G311" s="11">
        <f t="shared" si="12"/>
        <v>577.68595041322317</v>
      </c>
      <c r="H311" s="10">
        <f t="shared" si="13"/>
        <v>699</v>
      </c>
      <c r="I311" s="11">
        <f t="shared" si="14"/>
        <v>577.68595041322317</v>
      </c>
      <c r="J311" s="15">
        <v>699</v>
      </c>
    </row>
    <row r="312" spans="1:10" ht="12.75" customHeight="1">
      <c r="A312" s="3">
        <v>5302077</v>
      </c>
      <c r="B312" s="3" t="s">
        <v>126</v>
      </c>
      <c r="C312" s="3" t="s">
        <v>788</v>
      </c>
      <c r="D312" s="19">
        <v>53</v>
      </c>
      <c r="E312" s="19">
        <v>25</v>
      </c>
      <c r="F312" s="3" t="s">
        <v>3</v>
      </c>
      <c r="G312" s="11">
        <f t="shared" si="12"/>
        <v>818.18181818181824</v>
      </c>
      <c r="H312" s="10">
        <f t="shared" si="13"/>
        <v>990</v>
      </c>
      <c r="I312" s="11">
        <f t="shared" si="14"/>
        <v>818.18181818181824</v>
      </c>
      <c r="J312" s="15">
        <v>990</v>
      </c>
    </row>
    <row r="313" spans="1:10" ht="12.75" customHeight="1">
      <c r="A313" s="3">
        <v>5302078</v>
      </c>
      <c r="B313" s="3" t="s">
        <v>126</v>
      </c>
      <c r="C313" s="3" t="s">
        <v>789</v>
      </c>
      <c r="D313" s="19">
        <v>53</v>
      </c>
      <c r="E313" s="19">
        <v>25</v>
      </c>
      <c r="F313" s="3" t="s">
        <v>3</v>
      </c>
      <c r="G313" s="11">
        <f t="shared" si="12"/>
        <v>818.18181818181824</v>
      </c>
      <c r="H313" s="10">
        <f t="shared" si="13"/>
        <v>990</v>
      </c>
      <c r="I313" s="11">
        <f t="shared" si="14"/>
        <v>818.18181818181824</v>
      </c>
      <c r="J313" s="15">
        <v>990</v>
      </c>
    </row>
    <row r="314" spans="1:10" ht="12.75" customHeight="1">
      <c r="A314" s="3">
        <v>5302079</v>
      </c>
      <c r="B314" s="3" t="s">
        <v>126</v>
      </c>
      <c r="C314" s="3" t="s">
        <v>790</v>
      </c>
      <c r="D314" s="19">
        <v>53</v>
      </c>
      <c r="E314" s="19">
        <v>25</v>
      </c>
      <c r="F314" s="3" t="s">
        <v>3</v>
      </c>
      <c r="G314" s="11">
        <f t="shared" si="12"/>
        <v>818.18181818181824</v>
      </c>
      <c r="H314" s="10">
        <f t="shared" si="13"/>
        <v>990</v>
      </c>
      <c r="I314" s="11">
        <f t="shared" si="14"/>
        <v>818.18181818181824</v>
      </c>
      <c r="J314" s="15">
        <v>990</v>
      </c>
    </row>
    <row r="315" spans="1:10" ht="12.75" customHeight="1">
      <c r="A315" s="3">
        <v>5301921</v>
      </c>
      <c r="B315" s="3" t="s">
        <v>104</v>
      </c>
      <c r="C315" s="3" t="s">
        <v>642</v>
      </c>
      <c r="D315" s="19">
        <v>53</v>
      </c>
      <c r="E315" s="19">
        <v>25</v>
      </c>
      <c r="F315" s="3" t="s">
        <v>3</v>
      </c>
      <c r="G315" s="11">
        <f t="shared" ref="G315:G372" si="18">I315*(1-$J$2)</f>
        <v>805.78512396694214</v>
      </c>
      <c r="H315" s="10">
        <f t="shared" ref="H315:H372" si="19">J315*(1-$J$2)</f>
        <v>975</v>
      </c>
      <c r="I315" s="11">
        <f t="shared" ref="I315:I372" si="20">J315/1.21</f>
        <v>805.78512396694214</v>
      </c>
      <c r="J315" s="15">
        <v>975</v>
      </c>
    </row>
    <row r="316" spans="1:10" ht="12.75" customHeight="1">
      <c r="A316" s="3">
        <v>5301922</v>
      </c>
      <c r="B316" s="3" t="s">
        <v>104</v>
      </c>
      <c r="C316" s="3" t="s">
        <v>643</v>
      </c>
      <c r="D316" s="19">
        <v>53</v>
      </c>
      <c r="E316" s="19">
        <v>25</v>
      </c>
      <c r="F316" s="3" t="s">
        <v>3</v>
      </c>
      <c r="G316" s="11">
        <f t="shared" si="18"/>
        <v>805.78512396694214</v>
      </c>
      <c r="H316" s="10">
        <f t="shared" si="19"/>
        <v>975</v>
      </c>
      <c r="I316" s="11">
        <f t="shared" si="20"/>
        <v>805.78512396694214</v>
      </c>
      <c r="J316" s="15">
        <v>975</v>
      </c>
    </row>
    <row r="317" spans="1:10" ht="12.75" customHeight="1">
      <c r="A317" s="3">
        <v>5301927</v>
      </c>
      <c r="B317" s="3" t="s">
        <v>106</v>
      </c>
      <c r="C317" s="3" t="s">
        <v>648</v>
      </c>
      <c r="D317" s="19">
        <v>53</v>
      </c>
      <c r="E317" s="19">
        <v>25</v>
      </c>
      <c r="F317" s="3" t="s">
        <v>3</v>
      </c>
      <c r="G317" s="11">
        <f t="shared" si="18"/>
        <v>818.18181818181824</v>
      </c>
      <c r="H317" s="10">
        <f t="shared" si="19"/>
        <v>990</v>
      </c>
      <c r="I317" s="11">
        <f t="shared" si="20"/>
        <v>818.18181818181824</v>
      </c>
      <c r="J317" s="15">
        <v>990</v>
      </c>
    </row>
    <row r="318" spans="1:10" ht="12.75" customHeight="1">
      <c r="A318" s="3">
        <v>5301928</v>
      </c>
      <c r="B318" s="3" t="s">
        <v>106</v>
      </c>
      <c r="C318" s="3" t="s">
        <v>649</v>
      </c>
      <c r="D318" s="19">
        <v>53</v>
      </c>
      <c r="E318" s="19">
        <v>25</v>
      </c>
      <c r="F318" s="3" t="s">
        <v>3</v>
      </c>
      <c r="G318" s="11">
        <f t="shared" si="18"/>
        <v>818.18181818181824</v>
      </c>
      <c r="H318" s="10">
        <f t="shared" si="19"/>
        <v>990</v>
      </c>
      <c r="I318" s="11">
        <f t="shared" si="20"/>
        <v>818.18181818181824</v>
      </c>
      <c r="J318" s="15">
        <v>990</v>
      </c>
    </row>
    <row r="319" spans="1:10" ht="12.75" customHeight="1">
      <c r="A319" s="3">
        <v>5302106</v>
      </c>
      <c r="B319" s="3" t="s">
        <v>127</v>
      </c>
      <c r="C319" s="3" t="s">
        <v>795</v>
      </c>
      <c r="D319" s="19">
        <v>53</v>
      </c>
      <c r="E319" s="19">
        <v>25</v>
      </c>
      <c r="F319" s="3" t="s">
        <v>3</v>
      </c>
      <c r="G319" s="11">
        <f t="shared" si="18"/>
        <v>825.61983471074382</v>
      </c>
      <c r="H319" s="10">
        <f t="shared" si="19"/>
        <v>999</v>
      </c>
      <c r="I319" s="11">
        <f t="shared" si="20"/>
        <v>825.61983471074382</v>
      </c>
      <c r="J319" s="15">
        <v>999</v>
      </c>
    </row>
    <row r="320" spans="1:10" ht="12.75" customHeight="1">
      <c r="A320" s="3">
        <v>5302109</v>
      </c>
      <c r="B320" s="3" t="s">
        <v>127</v>
      </c>
      <c r="C320" s="3" t="s">
        <v>796</v>
      </c>
      <c r="D320" s="19">
        <v>53</v>
      </c>
      <c r="E320" s="19">
        <v>25</v>
      </c>
      <c r="F320" s="3" t="s">
        <v>3</v>
      </c>
      <c r="G320" s="11">
        <f t="shared" si="18"/>
        <v>825.61983471074382</v>
      </c>
      <c r="H320" s="10">
        <f t="shared" si="19"/>
        <v>999</v>
      </c>
      <c r="I320" s="11">
        <f t="shared" si="20"/>
        <v>825.61983471074382</v>
      </c>
      <c r="J320" s="15">
        <v>999</v>
      </c>
    </row>
    <row r="321" spans="1:10" ht="12.75" customHeight="1">
      <c r="A321" s="3">
        <v>5302107</v>
      </c>
      <c r="B321" s="3" t="s">
        <v>127</v>
      </c>
      <c r="C321" s="3" t="s">
        <v>797</v>
      </c>
      <c r="D321" s="19">
        <v>53</v>
      </c>
      <c r="E321" s="19">
        <v>25</v>
      </c>
      <c r="F321" s="3" t="s">
        <v>3</v>
      </c>
      <c r="G321" s="11">
        <f t="shared" si="18"/>
        <v>825.61983471074382</v>
      </c>
      <c r="H321" s="10">
        <f t="shared" si="19"/>
        <v>999</v>
      </c>
      <c r="I321" s="11">
        <f t="shared" si="20"/>
        <v>825.61983471074382</v>
      </c>
      <c r="J321" s="15">
        <v>999</v>
      </c>
    </row>
    <row r="322" spans="1:10" ht="12.75" customHeight="1">
      <c r="A322" s="3">
        <v>5302108</v>
      </c>
      <c r="B322" s="3" t="s">
        <v>127</v>
      </c>
      <c r="C322" s="3" t="s">
        <v>794</v>
      </c>
      <c r="D322" s="19">
        <v>53</v>
      </c>
      <c r="E322" s="19">
        <v>25</v>
      </c>
      <c r="F322" s="3" t="s">
        <v>3</v>
      </c>
      <c r="G322" s="11">
        <f t="shared" si="18"/>
        <v>825.61983471074382</v>
      </c>
      <c r="H322" s="10">
        <f t="shared" si="19"/>
        <v>999</v>
      </c>
      <c r="I322" s="11">
        <f t="shared" si="20"/>
        <v>825.61983471074382</v>
      </c>
      <c r="J322" s="15">
        <v>999</v>
      </c>
    </row>
    <row r="323" spans="1:10" ht="12.75" customHeight="1">
      <c r="A323" s="3">
        <v>5301975</v>
      </c>
      <c r="B323" s="3" t="s">
        <v>119</v>
      </c>
      <c r="C323" s="3" t="s">
        <v>696</v>
      </c>
      <c r="D323" s="19">
        <v>53</v>
      </c>
      <c r="E323" s="19">
        <v>25</v>
      </c>
      <c r="F323" s="3" t="s">
        <v>3</v>
      </c>
      <c r="G323" s="11">
        <f t="shared" si="18"/>
        <v>818.18181818181824</v>
      </c>
      <c r="H323" s="10">
        <f t="shared" si="19"/>
        <v>990</v>
      </c>
      <c r="I323" s="11">
        <f t="shared" si="20"/>
        <v>818.18181818181824</v>
      </c>
      <c r="J323" s="15">
        <v>990</v>
      </c>
    </row>
    <row r="324" spans="1:10" ht="12.75" customHeight="1">
      <c r="A324" s="3">
        <v>5301976</v>
      </c>
      <c r="B324" s="3" t="s">
        <v>119</v>
      </c>
      <c r="C324" s="3" t="s">
        <v>697</v>
      </c>
      <c r="D324" s="19">
        <v>53</v>
      </c>
      <c r="E324" s="19">
        <v>25</v>
      </c>
      <c r="F324" s="3" t="s">
        <v>3</v>
      </c>
      <c r="G324" s="11">
        <f t="shared" si="18"/>
        <v>818.18181818181824</v>
      </c>
      <c r="H324" s="10">
        <f t="shared" si="19"/>
        <v>990</v>
      </c>
      <c r="I324" s="11">
        <f t="shared" si="20"/>
        <v>818.18181818181824</v>
      </c>
      <c r="J324" s="15">
        <v>990</v>
      </c>
    </row>
    <row r="325" spans="1:10" ht="12.75" customHeight="1">
      <c r="A325" s="3">
        <v>5301977</v>
      </c>
      <c r="B325" s="3" t="s">
        <v>119</v>
      </c>
      <c r="C325" s="3" t="s">
        <v>698</v>
      </c>
      <c r="D325" s="19">
        <v>53</v>
      </c>
      <c r="E325" s="19">
        <v>25</v>
      </c>
      <c r="F325" s="3" t="s">
        <v>3</v>
      </c>
      <c r="G325" s="11">
        <f t="shared" si="18"/>
        <v>818.18181818181824</v>
      </c>
      <c r="H325" s="10">
        <f t="shared" si="19"/>
        <v>990</v>
      </c>
      <c r="I325" s="11">
        <f t="shared" si="20"/>
        <v>818.18181818181824</v>
      </c>
      <c r="J325" s="15">
        <v>990</v>
      </c>
    </row>
    <row r="326" spans="1:10" ht="12.75" customHeight="1">
      <c r="A326" s="3">
        <v>5301978</v>
      </c>
      <c r="B326" s="3" t="s">
        <v>119</v>
      </c>
      <c r="C326" s="3" t="s">
        <v>699</v>
      </c>
      <c r="D326" s="19">
        <v>53</v>
      </c>
      <c r="E326" s="19">
        <v>25</v>
      </c>
      <c r="F326" s="3" t="s">
        <v>3</v>
      </c>
      <c r="G326" s="11">
        <f t="shared" si="18"/>
        <v>818.18181818181824</v>
      </c>
      <c r="H326" s="10">
        <f t="shared" si="19"/>
        <v>990</v>
      </c>
      <c r="I326" s="11">
        <f t="shared" si="20"/>
        <v>818.18181818181824</v>
      </c>
      <c r="J326" s="15">
        <v>990</v>
      </c>
    </row>
    <row r="327" spans="1:10" ht="12.75" customHeight="1">
      <c r="A327" s="3">
        <v>5300021</v>
      </c>
      <c r="B327" s="3" t="s">
        <v>14</v>
      </c>
      <c r="C327" s="9" t="s">
        <v>136</v>
      </c>
      <c r="D327" s="17">
        <v>53</v>
      </c>
      <c r="E327" s="18">
        <v>25</v>
      </c>
      <c r="F327" s="3" t="s">
        <v>3</v>
      </c>
      <c r="G327" s="11">
        <f t="shared" si="18"/>
        <v>709.91735537190084</v>
      </c>
      <c r="H327" s="10">
        <f t="shared" si="19"/>
        <v>859</v>
      </c>
      <c r="I327" s="11">
        <f t="shared" si="20"/>
        <v>709.91735537190084</v>
      </c>
      <c r="J327" s="15">
        <v>859</v>
      </c>
    </row>
    <row r="328" spans="1:10" ht="12.75" customHeight="1">
      <c r="A328" s="3">
        <v>5300025</v>
      </c>
      <c r="B328" s="3" t="s">
        <v>14</v>
      </c>
      <c r="C328" s="9" t="s">
        <v>140</v>
      </c>
      <c r="D328" s="17">
        <v>53</v>
      </c>
      <c r="E328" s="18">
        <v>25</v>
      </c>
      <c r="F328" s="3" t="s">
        <v>3</v>
      </c>
      <c r="G328" s="11">
        <f t="shared" si="18"/>
        <v>709.91735537190084</v>
      </c>
      <c r="H328" s="10">
        <f t="shared" si="19"/>
        <v>859</v>
      </c>
      <c r="I328" s="11">
        <f t="shared" si="20"/>
        <v>709.91735537190084</v>
      </c>
      <c r="J328" s="15">
        <v>859</v>
      </c>
    </row>
    <row r="329" spans="1:10" ht="12.75" customHeight="1">
      <c r="A329" s="3">
        <v>5300024</v>
      </c>
      <c r="B329" s="3" t="s">
        <v>14</v>
      </c>
      <c r="C329" s="9" t="s">
        <v>139</v>
      </c>
      <c r="D329" s="17">
        <v>53</v>
      </c>
      <c r="E329" s="18">
        <v>25</v>
      </c>
      <c r="F329" s="3" t="s">
        <v>3</v>
      </c>
      <c r="G329" s="11">
        <f t="shared" si="18"/>
        <v>709.91735537190084</v>
      </c>
      <c r="H329" s="10">
        <f t="shared" si="19"/>
        <v>859</v>
      </c>
      <c r="I329" s="11">
        <f t="shared" si="20"/>
        <v>709.91735537190084</v>
      </c>
      <c r="J329" s="15">
        <v>859</v>
      </c>
    </row>
    <row r="330" spans="1:10" ht="12.75" customHeight="1">
      <c r="A330" s="3">
        <v>5300023</v>
      </c>
      <c r="B330" s="3" t="s">
        <v>14</v>
      </c>
      <c r="C330" s="9" t="s">
        <v>138</v>
      </c>
      <c r="D330" s="17">
        <v>53</v>
      </c>
      <c r="E330" s="18">
        <v>25</v>
      </c>
      <c r="F330" s="3" t="s">
        <v>3</v>
      </c>
      <c r="G330" s="11">
        <f t="shared" si="18"/>
        <v>709.91735537190084</v>
      </c>
      <c r="H330" s="10">
        <f t="shared" si="19"/>
        <v>859</v>
      </c>
      <c r="I330" s="11">
        <f t="shared" si="20"/>
        <v>709.91735537190084</v>
      </c>
      <c r="J330" s="15">
        <v>859</v>
      </c>
    </row>
    <row r="331" spans="1:10" ht="12.75" customHeight="1">
      <c r="A331" s="3">
        <v>5300022</v>
      </c>
      <c r="B331" s="3" t="s">
        <v>14</v>
      </c>
      <c r="C331" s="9" t="s">
        <v>137</v>
      </c>
      <c r="D331" s="17">
        <v>53</v>
      </c>
      <c r="E331" s="18">
        <v>25</v>
      </c>
      <c r="F331" s="3" t="s">
        <v>3</v>
      </c>
      <c r="G331" s="11">
        <f t="shared" si="18"/>
        <v>709.91735537190084</v>
      </c>
      <c r="H331" s="10">
        <f t="shared" si="19"/>
        <v>859</v>
      </c>
      <c r="I331" s="11">
        <f t="shared" si="20"/>
        <v>709.91735537190084</v>
      </c>
      <c r="J331" s="15">
        <v>859</v>
      </c>
    </row>
    <row r="332" spans="1:10" ht="12.75" customHeight="1">
      <c r="A332" s="3">
        <v>5301692</v>
      </c>
      <c r="B332" s="3" t="s">
        <v>82</v>
      </c>
      <c r="C332" s="3" t="s">
        <v>489</v>
      </c>
      <c r="D332" s="19">
        <v>53</v>
      </c>
      <c r="E332" s="19">
        <v>25</v>
      </c>
      <c r="F332" s="3" t="s">
        <v>3</v>
      </c>
      <c r="G332" s="11">
        <f t="shared" si="18"/>
        <v>1202.4793388429753</v>
      </c>
      <c r="H332" s="10">
        <f t="shared" si="19"/>
        <v>1455</v>
      </c>
      <c r="I332" s="11">
        <f t="shared" si="20"/>
        <v>1202.4793388429753</v>
      </c>
      <c r="J332" s="15">
        <v>1455</v>
      </c>
    </row>
    <row r="333" spans="1:10" ht="12.75" customHeight="1">
      <c r="A333" s="3">
        <v>5301693</v>
      </c>
      <c r="B333" s="3" t="s">
        <v>82</v>
      </c>
      <c r="C333" s="3" t="s">
        <v>490</v>
      </c>
      <c r="D333" s="19">
        <v>53</v>
      </c>
      <c r="E333" s="19">
        <v>25</v>
      </c>
      <c r="F333" s="3" t="s">
        <v>3</v>
      </c>
      <c r="G333" s="11">
        <f t="shared" si="18"/>
        <v>1202.4793388429753</v>
      </c>
      <c r="H333" s="10">
        <f t="shared" si="19"/>
        <v>1455</v>
      </c>
      <c r="I333" s="11">
        <f t="shared" si="20"/>
        <v>1202.4793388429753</v>
      </c>
      <c r="J333" s="15">
        <v>1455</v>
      </c>
    </row>
    <row r="334" spans="1:10" ht="12.75" customHeight="1">
      <c r="A334" s="3">
        <v>5301694</v>
      </c>
      <c r="B334" s="3" t="s">
        <v>82</v>
      </c>
      <c r="C334" s="3" t="s">
        <v>491</v>
      </c>
      <c r="D334" s="19">
        <v>53</v>
      </c>
      <c r="E334" s="19">
        <v>25</v>
      </c>
      <c r="F334" s="3" t="s">
        <v>3</v>
      </c>
      <c r="G334" s="11">
        <f t="shared" si="18"/>
        <v>1202.4793388429753</v>
      </c>
      <c r="H334" s="10">
        <f t="shared" si="19"/>
        <v>1455</v>
      </c>
      <c r="I334" s="11">
        <f t="shared" si="20"/>
        <v>1202.4793388429753</v>
      </c>
      <c r="J334" s="15">
        <v>1455</v>
      </c>
    </row>
    <row r="335" spans="1:10" ht="12.75" customHeight="1">
      <c r="A335" s="3">
        <v>5301700</v>
      </c>
      <c r="B335" s="3" t="s">
        <v>82</v>
      </c>
      <c r="C335" s="3" t="s">
        <v>492</v>
      </c>
      <c r="D335" s="19">
        <v>53</v>
      </c>
      <c r="E335" s="19">
        <v>25</v>
      </c>
      <c r="F335" s="3" t="s">
        <v>3</v>
      </c>
      <c r="G335" s="11">
        <f t="shared" si="18"/>
        <v>1202.4793388429753</v>
      </c>
      <c r="H335" s="10">
        <f t="shared" si="19"/>
        <v>1455</v>
      </c>
      <c r="I335" s="11">
        <f t="shared" si="20"/>
        <v>1202.4793388429753</v>
      </c>
      <c r="J335" s="15">
        <v>1455</v>
      </c>
    </row>
    <row r="336" spans="1:10" ht="12.75" customHeight="1">
      <c r="A336" s="3">
        <v>5301801</v>
      </c>
      <c r="B336" s="3" t="s">
        <v>90</v>
      </c>
      <c r="C336" s="3" t="s">
        <v>548</v>
      </c>
      <c r="D336" s="19">
        <v>53</v>
      </c>
      <c r="E336" s="19">
        <v>25</v>
      </c>
      <c r="F336" s="3" t="s">
        <v>3</v>
      </c>
      <c r="G336" s="11">
        <f t="shared" si="18"/>
        <v>500</v>
      </c>
      <c r="H336" s="10">
        <f t="shared" si="19"/>
        <v>605</v>
      </c>
      <c r="I336" s="11">
        <f t="shared" si="20"/>
        <v>500</v>
      </c>
      <c r="J336" s="15">
        <v>605</v>
      </c>
    </row>
    <row r="337" spans="1:10" ht="12.75" customHeight="1">
      <c r="A337" s="3">
        <v>5301802</v>
      </c>
      <c r="B337" s="3" t="s">
        <v>90</v>
      </c>
      <c r="C337" s="3" t="s">
        <v>549</v>
      </c>
      <c r="D337" s="19">
        <v>53</v>
      </c>
      <c r="E337" s="19">
        <v>25</v>
      </c>
      <c r="F337" s="3" t="s">
        <v>3</v>
      </c>
      <c r="G337" s="11">
        <f t="shared" si="18"/>
        <v>500</v>
      </c>
      <c r="H337" s="10">
        <f t="shared" si="19"/>
        <v>605</v>
      </c>
      <c r="I337" s="11">
        <f t="shared" si="20"/>
        <v>500</v>
      </c>
      <c r="J337" s="15">
        <v>605</v>
      </c>
    </row>
    <row r="338" spans="1:10" ht="12.75" customHeight="1">
      <c r="A338" s="3">
        <v>5301528</v>
      </c>
      <c r="B338" s="3" t="s">
        <v>62</v>
      </c>
      <c r="C338" s="3" t="s">
        <v>405</v>
      </c>
      <c r="D338" s="19">
        <v>53</v>
      </c>
      <c r="E338" s="19">
        <v>25</v>
      </c>
      <c r="F338" s="3" t="s">
        <v>3</v>
      </c>
      <c r="G338" s="11">
        <f t="shared" si="18"/>
        <v>660.33057851239676</v>
      </c>
      <c r="H338" s="10">
        <f t="shared" si="19"/>
        <v>799</v>
      </c>
      <c r="I338" s="11">
        <f t="shared" si="20"/>
        <v>660.33057851239676</v>
      </c>
      <c r="J338" s="15">
        <v>799</v>
      </c>
    </row>
    <row r="339" spans="1:10" ht="12.75" customHeight="1">
      <c r="A339" s="3">
        <v>5301569</v>
      </c>
      <c r="B339" s="3" t="s">
        <v>62</v>
      </c>
      <c r="C339" s="3" t="s">
        <v>428</v>
      </c>
      <c r="D339" s="19">
        <v>53</v>
      </c>
      <c r="E339" s="19">
        <v>25</v>
      </c>
      <c r="F339" s="3" t="s">
        <v>3</v>
      </c>
      <c r="G339" s="11">
        <f t="shared" si="18"/>
        <v>648.76033057851237</v>
      </c>
      <c r="H339" s="10">
        <f t="shared" si="19"/>
        <v>785</v>
      </c>
      <c r="I339" s="11">
        <f t="shared" si="20"/>
        <v>648.76033057851237</v>
      </c>
      <c r="J339" s="15">
        <v>785</v>
      </c>
    </row>
    <row r="340" spans="1:10" ht="12.75" customHeight="1">
      <c r="A340" s="3">
        <v>5301570</v>
      </c>
      <c r="B340" s="3" t="s">
        <v>62</v>
      </c>
      <c r="C340" s="3" t="s">
        <v>429</v>
      </c>
      <c r="D340" s="19">
        <v>53</v>
      </c>
      <c r="E340" s="19">
        <v>25</v>
      </c>
      <c r="F340" s="3" t="s">
        <v>3</v>
      </c>
      <c r="G340" s="11">
        <f t="shared" si="18"/>
        <v>648.76033057851237</v>
      </c>
      <c r="H340" s="10">
        <f t="shared" si="19"/>
        <v>785</v>
      </c>
      <c r="I340" s="11">
        <f t="shared" si="20"/>
        <v>648.76033057851237</v>
      </c>
      <c r="J340" s="15">
        <v>785</v>
      </c>
    </row>
    <row r="341" spans="1:10" ht="12.75" customHeight="1">
      <c r="A341" s="3">
        <v>5301529</v>
      </c>
      <c r="B341" s="3" t="s">
        <v>62</v>
      </c>
      <c r="C341" s="3" t="s">
        <v>406</v>
      </c>
      <c r="D341" s="19">
        <v>53</v>
      </c>
      <c r="E341" s="19">
        <v>25</v>
      </c>
      <c r="F341" s="3" t="s">
        <v>3</v>
      </c>
      <c r="G341" s="11">
        <f t="shared" si="18"/>
        <v>660.33057851239676</v>
      </c>
      <c r="H341" s="10">
        <f t="shared" si="19"/>
        <v>799</v>
      </c>
      <c r="I341" s="11">
        <f t="shared" si="20"/>
        <v>660.33057851239676</v>
      </c>
      <c r="J341" s="15">
        <v>799</v>
      </c>
    </row>
    <row r="342" spans="1:10" ht="12.75" customHeight="1">
      <c r="A342" s="3">
        <v>5301530</v>
      </c>
      <c r="B342" s="3" t="s">
        <v>62</v>
      </c>
      <c r="C342" s="3" t="s">
        <v>407</v>
      </c>
      <c r="D342" s="19">
        <v>53</v>
      </c>
      <c r="E342" s="19">
        <v>25</v>
      </c>
      <c r="F342" s="3" t="s">
        <v>3</v>
      </c>
      <c r="G342" s="11">
        <f t="shared" si="18"/>
        <v>660.33057851239676</v>
      </c>
      <c r="H342" s="10">
        <f t="shared" si="19"/>
        <v>799</v>
      </c>
      <c r="I342" s="11">
        <f t="shared" si="20"/>
        <v>660.33057851239676</v>
      </c>
      <c r="J342" s="15">
        <v>799</v>
      </c>
    </row>
    <row r="343" spans="1:10" ht="12.75" customHeight="1">
      <c r="A343" s="3">
        <v>5301571</v>
      </c>
      <c r="B343" s="3" t="s">
        <v>62</v>
      </c>
      <c r="C343" s="3" t="s">
        <v>430</v>
      </c>
      <c r="D343" s="19">
        <v>53</v>
      </c>
      <c r="E343" s="19">
        <v>25</v>
      </c>
      <c r="F343" s="3" t="s">
        <v>3</v>
      </c>
      <c r="G343" s="11">
        <f t="shared" si="18"/>
        <v>615.70247933884298</v>
      </c>
      <c r="H343" s="10">
        <f t="shared" si="19"/>
        <v>745</v>
      </c>
      <c r="I343" s="11">
        <f t="shared" si="20"/>
        <v>615.70247933884298</v>
      </c>
      <c r="J343" s="15">
        <v>745</v>
      </c>
    </row>
    <row r="344" spans="1:10" ht="12.75" customHeight="1">
      <c r="A344" s="3">
        <v>5301531</v>
      </c>
      <c r="B344" s="3" t="s">
        <v>62</v>
      </c>
      <c r="C344" s="3" t="s">
        <v>408</v>
      </c>
      <c r="D344" s="19">
        <v>53</v>
      </c>
      <c r="E344" s="19">
        <v>25</v>
      </c>
      <c r="F344" s="3" t="s">
        <v>3</v>
      </c>
      <c r="G344" s="11">
        <f t="shared" si="18"/>
        <v>660.33057851239676</v>
      </c>
      <c r="H344" s="10">
        <f t="shared" si="19"/>
        <v>799</v>
      </c>
      <c r="I344" s="11">
        <f t="shared" si="20"/>
        <v>660.33057851239676</v>
      </c>
      <c r="J344" s="15">
        <v>799</v>
      </c>
    </row>
    <row r="345" spans="1:10" ht="12.75" customHeight="1">
      <c r="A345" s="3">
        <v>5301572</v>
      </c>
      <c r="B345" s="3" t="s">
        <v>62</v>
      </c>
      <c r="C345" s="3" t="s">
        <v>431</v>
      </c>
      <c r="D345" s="19">
        <v>53</v>
      </c>
      <c r="E345" s="19">
        <v>25</v>
      </c>
      <c r="F345" s="3" t="s">
        <v>3</v>
      </c>
      <c r="G345" s="11">
        <f t="shared" si="18"/>
        <v>615.70247933884298</v>
      </c>
      <c r="H345" s="10">
        <f t="shared" si="19"/>
        <v>745</v>
      </c>
      <c r="I345" s="11">
        <f t="shared" si="20"/>
        <v>615.70247933884298</v>
      </c>
      <c r="J345" s="15">
        <v>745</v>
      </c>
    </row>
    <row r="346" spans="1:10" ht="12.75" customHeight="1">
      <c r="A346" s="3">
        <v>5301740</v>
      </c>
      <c r="B346" s="3" t="s">
        <v>62</v>
      </c>
      <c r="C346" s="3" t="s">
        <v>513</v>
      </c>
      <c r="D346" s="19">
        <v>53</v>
      </c>
      <c r="E346" s="19">
        <v>19</v>
      </c>
      <c r="F346" s="3" t="s">
        <v>2</v>
      </c>
      <c r="G346" s="11">
        <f t="shared" si="18"/>
        <v>908.2644628099174</v>
      </c>
      <c r="H346" s="10">
        <f t="shared" si="19"/>
        <v>1099</v>
      </c>
      <c r="I346" s="11">
        <f t="shared" si="20"/>
        <v>908.2644628099174</v>
      </c>
      <c r="J346" s="15">
        <v>1099</v>
      </c>
    </row>
    <row r="347" spans="1:10" ht="12.75" customHeight="1">
      <c r="A347" s="3">
        <v>5301741</v>
      </c>
      <c r="B347" s="3" t="s">
        <v>62</v>
      </c>
      <c r="C347" s="3" t="s">
        <v>514</v>
      </c>
      <c r="D347" s="19">
        <v>53</v>
      </c>
      <c r="E347" s="19">
        <v>19</v>
      </c>
      <c r="F347" s="3" t="s">
        <v>2</v>
      </c>
      <c r="G347" s="11">
        <f t="shared" si="18"/>
        <v>908.2644628099174</v>
      </c>
      <c r="H347" s="10">
        <f t="shared" si="19"/>
        <v>1099</v>
      </c>
      <c r="I347" s="11">
        <f t="shared" si="20"/>
        <v>908.2644628099174</v>
      </c>
      <c r="J347" s="15">
        <v>1099</v>
      </c>
    </row>
    <row r="348" spans="1:10" ht="12.75" customHeight="1">
      <c r="A348" s="3">
        <v>5301443</v>
      </c>
      <c r="B348" s="3" t="s">
        <v>57</v>
      </c>
      <c r="C348" s="9" t="s">
        <v>389</v>
      </c>
      <c r="D348" s="17">
        <v>53</v>
      </c>
      <c r="E348" s="18">
        <v>25</v>
      </c>
      <c r="F348" s="3" t="s">
        <v>3</v>
      </c>
      <c r="G348" s="11">
        <f t="shared" si="18"/>
        <v>458.67768595041326</v>
      </c>
      <c r="H348" s="10">
        <f t="shared" si="19"/>
        <v>555</v>
      </c>
      <c r="I348" s="11">
        <f t="shared" si="20"/>
        <v>458.67768595041326</v>
      </c>
      <c r="J348" s="15">
        <v>555</v>
      </c>
    </row>
    <row r="349" spans="1:10" ht="12.75" customHeight="1">
      <c r="A349" s="3">
        <v>5301441</v>
      </c>
      <c r="B349" s="3" t="s">
        <v>57</v>
      </c>
      <c r="C349" s="9" t="s">
        <v>387</v>
      </c>
      <c r="D349" s="17">
        <v>53</v>
      </c>
      <c r="E349" s="18">
        <v>25</v>
      </c>
      <c r="F349" s="3" t="s">
        <v>3</v>
      </c>
      <c r="G349" s="11">
        <f t="shared" si="18"/>
        <v>458.67768595041326</v>
      </c>
      <c r="H349" s="10">
        <f t="shared" si="19"/>
        <v>555</v>
      </c>
      <c r="I349" s="11">
        <f t="shared" si="20"/>
        <v>458.67768595041326</v>
      </c>
      <c r="J349" s="15">
        <v>555</v>
      </c>
    </row>
    <row r="350" spans="1:10" ht="12.75" customHeight="1">
      <c r="A350" s="3">
        <v>5301444</v>
      </c>
      <c r="B350" s="3" t="s">
        <v>57</v>
      </c>
      <c r="C350" s="9" t="s">
        <v>390</v>
      </c>
      <c r="D350" s="17">
        <v>53</v>
      </c>
      <c r="E350" s="18">
        <v>25</v>
      </c>
      <c r="F350" s="3" t="s">
        <v>3</v>
      </c>
      <c r="G350" s="11">
        <f t="shared" si="18"/>
        <v>458.67768595041326</v>
      </c>
      <c r="H350" s="10">
        <f t="shared" si="19"/>
        <v>555</v>
      </c>
      <c r="I350" s="11">
        <f t="shared" si="20"/>
        <v>458.67768595041326</v>
      </c>
      <c r="J350" s="15">
        <v>555</v>
      </c>
    </row>
    <row r="351" spans="1:10" ht="12.75" customHeight="1">
      <c r="A351" s="3">
        <v>5301442</v>
      </c>
      <c r="B351" s="3" t="s">
        <v>57</v>
      </c>
      <c r="C351" s="9" t="s">
        <v>388</v>
      </c>
      <c r="D351" s="17">
        <v>53</v>
      </c>
      <c r="E351" s="18">
        <v>25</v>
      </c>
      <c r="F351" s="3" t="s">
        <v>3</v>
      </c>
      <c r="G351" s="11">
        <f t="shared" si="18"/>
        <v>458.67768595041326</v>
      </c>
      <c r="H351" s="10">
        <f t="shared" si="19"/>
        <v>555</v>
      </c>
      <c r="I351" s="11">
        <f t="shared" si="20"/>
        <v>458.67768595041326</v>
      </c>
      <c r="J351" s="15">
        <v>555</v>
      </c>
    </row>
    <row r="352" spans="1:10" ht="12.75" customHeight="1">
      <c r="A352" s="3">
        <v>5301412</v>
      </c>
      <c r="B352" s="3" t="s">
        <v>56</v>
      </c>
      <c r="C352" s="9" t="s">
        <v>384</v>
      </c>
      <c r="D352" s="17">
        <v>53</v>
      </c>
      <c r="E352" s="18">
        <v>25</v>
      </c>
      <c r="F352" s="3" t="s">
        <v>3</v>
      </c>
      <c r="G352" s="11">
        <f t="shared" si="18"/>
        <v>577.68595041322317</v>
      </c>
      <c r="H352" s="10">
        <f t="shared" si="19"/>
        <v>699</v>
      </c>
      <c r="I352" s="11">
        <f t="shared" si="20"/>
        <v>577.68595041322317</v>
      </c>
      <c r="J352" s="15">
        <v>699</v>
      </c>
    </row>
    <row r="353" spans="1:10" ht="12.75" customHeight="1">
      <c r="A353" s="22">
        <v>5302191</v>
      </c>
      <c r="B353" t="s">
        <v>56</v>
      </c>
      <c r="C353" s="22" t="s">
        <v>885</v>
      </c>
      <c r="D353" s="17">
        <v>53</v>
      </c>
      <c r="E353" s="18">
        <v>25</v>
      </c>
      <c r="F353" s="3" t="s">
        <v>3</v>
      </c>
      <c r="G353" s="11">
        <f t="shared" ref="G353:G354" si="21">I353*(1-$J$2)</f>
        <v>577.68595041322317</v>
      </c>
      <c r="H353" s="10">
        <f t="shared" ref="H353:H354" si="22">J353*(1-$J$2)</f>
        <v>699</v>
      </c>
      <c r="I353" s="11">
        <f t="shared" ref="I353:I354" si="23">J353/1.21</f>
        <v>577.68595041322317</v>
      </c>
      <c r="J353" s="15">
        <v>699</v>
      </c>
    </row>
    <row r="354" spans="1:10" ht="12.75" customHeight="1">
      <c r="A354" s="22">
        <v>5302192</v>
      </c>
      <c r="B354" t="s">
        <v>56</v>
      </c>
      <c r="C354" s="22" t="s">
        <v>886</v>
      </c>
      <c r="D354" s="17">
        <v>53</v>
      </c>
      <c r="E354" s="18">
        <v>25</v>
      </c>
      <c r="F354" s="3" t="s">
        <v>3</v>
      </c>
      <c r="G354" s="11">
        <f t="shared" si="21"/>
        <v>577.68595041322317</v>
      </c>
      <c r="H354" s="10">
        <f t="shared" si="22"/>
        <v>699</v>
      </c>
      <c r="I354" s="11">
        <f t="shared" si="23"/>
        <v>577.68595041322317</v>
      </c>
      <c r="J354" s="15">
        <v>699</v>
      </c>
    </row>
    <row r="355" spans="1:10" ht="12.75" customHeight="1">
      <c r="A355" s="3">
        <v>5301815</v>
      </c>
      <c r="B355" s="3" t="s">
        <v>92</v>
      </c>
      <c r="C355" s="3" t="s">
        <v>558</v>
      </c>
      <c r="D355" s="19">
        <v>53</v>
      </c>
      <c r="E355" s="19">
        <v>18</v>
      </c>
      <c r="F355" s="3" t="s">
        <v>3</v>
      </c>
      <c r="G355" s="11">
        <f t="shared" si="18"/>
        <v>528.09917355371897</v>
      </c>
      <c r="H355" s="10">
        <f t="shared" si="19"/>
        <v>639</v>
      </c>
      <c r="I355" s="11">
        <f t="shared" si="20"/>
        <v>528.09917355371897</v>
      </c>
      <c r="J355" s="15">
        <v>639</v>
      </c>
    </row>
    <row r="356" spans="1:10" ht="12.75" customHeight="1">
      <c r="A356" s="3">
        <v>5300550</v>
      </c>
      <c r="B356" s="3" t="s">
        <v>28</v>
      </c>
      <c r="C356" s="9" t="s">
        <v>204</v>
      </c>
      <c r="D356" s="17">
        <v>53</v>
      </c>
      <c r="E356" s="18">
        <v>25</v>
      </c>
      <c r="F356" s="3" t="s">
        <v>3</v>
      </c>
      <c r="G356" s="11">
        <f t="shared" si="18"/>
        <v>818.18181818181824</v>
      </c>
      <c r="H356" s="10">
        <f t="shared" si="19"/>
        <v>990</v>
      </c>
      <c r="I356" s="11">
        <f t="shared" si="20"/>
        <v>818.18181818181824</v>
      </c>
      <c r="J356" s="15">
        <v>990</v>
      </c>
    </row>
    <row r="357" spans="1:10" ht="12.75" customHeight="1">
      <c r="A357" s="3">
        <v>5300551</v>
      </c>
      <c r="B357" s="3" t="s">
        <v>28</v>
      </c>
      <c r="C357" s="9" t="s">
        <v>205</v>
      </c>
      <c r="D357" s="17">
        <v>53</v>
      </c>
      <c r="E357" s="18">
        <v>25</v>
      </c>
      <c r="F357" s="3" t="s">
        <v>3</v>
      </c>
      <c r="G357" s="11">
        <f t="shared" si="18"/>
        <v>818.18181818181824</v>
      </c>
      <c r="H357" s="10">
        <f t="shared" si="19"/>
        <v>990</v>
      </c>
      <c r="I357" s="11">
        <f t="shared" si="20"/>
        <v>818.18181818181824</v>
      </c>
      <c r="J357" s="15">
        <v>990</v>
      </c>
    </row>
    <row r="358" spans="1:10" ht="12.75" customHeight="1">
      <c r="A358" s="3">
        <v>5301828</v>
      </c>
      <c r="B358" s="3" t="s">
        <v>93</v>
      </c>
      <c r="C358" s="3" t="s">
        <v>565</v>
      </c>
      <c r="D358" s="19">
        <v>53</v>
      </c>
      <c r="E358" s="19">
        <v>25</v>
      </c>
      <c r="F358" s="3" t="s">
        <v>3</v>
      </c>
      <c r="G358" s="11">
        <f t="shared" si="18"/>
        <v>648.76033057851237</v>
      </c>
      <c r="H358" s="10">
        <f t="shared" si="19"/>
        <v>785</v>
      </c>
      <c r="I358" s="11">
        <f t="shared" si="20"/>
        <v>648.76033057851237</v>
      </c>
      <c r="J358" s="15">
        <v>785</v>
      </c>
    </row>
    <row r="359" spans="1:10" ht="12.75" customHeight="1">
      <c r="A359" s="3">
        <v>5301829</v>
      </c>
      <c r="B359" s="3" t="s">
        <v>93</v>
      </c>
      <c r="C359" s="3" t="s">
        <v>566</v>
      </c>
      <c r="D359" s="19">
        <v>53</v>
      </c>
      <c r="E359" s="19">
        <v>25</v>
      </c>
      <c r="F359" s="3" t="s">
        <v>3</v>
      </c>
      <c r="G359" s="11">
        <f t="shared" si="18"/>
        <v>648.76033057851237</v>
      </c>
      <c r="H359" s="10">
        <f t="shared" si="19"/>
        <v>785</v>
      </c>
      <c r="I359" s="11">
        <f t="shared" si="20"/>
        <v>648.76033057851237</v>
      </c>
      <c r="J359" s="15">
        <v>785</v>
      </c>
    </row>
    <row r="360" spans="1:10" ht="12.75" customHeight="1">
      <c r="A360" s="3">
        <v>5301830</v>
      </c>
      <c r="B360" s="3" t="s">
        <v>93</v>
      </c>
      <c r="C360" s="3" t="s">
        <v>567</v>
      </c>
      <c r="D360" s="19">
        <v>53</v>
      </c>
      <c r="E360" s="19">
        <v>25</v>
      </c>
      <c r="F360" s="3" t="s">
        <v>3</v>
      </c>
      <c r="G360" s="11">
        <f t="shared" si="18"/>
        <v>648.76033057851237</v>
      </c>
      <c r="H360" s="10">
        <f t="shared" si="19"/>
        <v>785</v>
      </c>
      <c r="I360" s="11">
        <f t="shared" si="20"/>
        <v>648.76033057851237</v>
      </c>
      <c r="J360" s="15">
        <v>785</v>
      </c>
    </row>
    <row r="361" spans="1:10" ht="12.75" customHeight="1">
      <c r="A361" s="3">
        <v>5301831</v>
      </c>
      <c r="B361" s="3" t="s">
        <v>93</v>
      </c>
      <c r="C361" s="3" t="s">
        <v>568</v>
      </c>
      <c r="D361" s="19">
        <v>53</v>
      </c>
      <c r="E361" s="19">
        <v>25</v>
      </c>
      <c r="F361" s="3" t="s">
        <v>3</v>
      </c>
      <c r="G361" s="11">
        <f t="shared" si="18"/>
        <v>648.76033057851237</v>
      </c>
      <c r="H361" s="10">
        <f t="shared" si="19"/>
        <v>785</v>
      </c>
      <c r="I361" s="11">
        <f t="shared" si="20"/>
        <v>648.76033057851237</v>
      </c>
      <c r="J361" s="15">
        <v>785</v>
      </c>
    </row>
    <row r="362" spans="1:10" ht="12.75" customHeight="1">
      <c r="A362" s="3">
        <v>5301824</v>
      </c>
      <c r="B362" s="3" t="s">
        <v>93</v>
      </c>
      <c r="C362" s="3" t="s">
        <v>561</v>
      </c>
      <c r="D362" s="19">
        <v>53</v>
      </c>
      <c r="E362" s="19">
        <v>25</v>
      </c>
      <c r="F362" s="3" t="s">
        <v>3</v>
      </c>
      <c r="G362" s="11">
        <f t="shared" si="18"/>
        <v>660.33057851239676</v>
      </c>
      <c r="H362" s="10">
        <f t="shared" si="19"/>
        <v>799</v>
      </c>
      <c r="I362" s="11">
        <f t="shared" si="20"/>
        <v>660.33057851239676</v>
      </c>
      <c r="J362" s="15">
        <v>799</v>
      </c>
    </row>
    <row r="363" spans="1:10" ht="12.75" customHeight="1">
      <c r="A363" s="3">
        <v>5301832</v>
      </c>
      <c r="B363" s="3" t="s">
        <v>93</v>
      </c>
      <c r="C363" s="3" t="s">
        <v>569</v>
      </c>
      <c r="D363" s="19">
        <v>53</v>
      </c>
      <c r="E363" s="19">
        <v>25</v>
      </c>
      <c r="F363" s="3" t="s">
        <v>3</v>
      </c>
      <c r="G363" s="11">
        <f t="shared" si="18"/>
        <v>615.70247933884298</v>
      </c>
      <c r="H363" s="10">
        <f t="shared" si="19"/>
        <v>745</v>
      </c>
      <c r="I363" s="11">
        <f t="shared" si="20"/>
        <v>615.70247933884298</v>
      </c>
      <c r="J363" s="15">
        <v>745</v>
      </c>
    </row>
    <row r="364" spans="1:10" ht="12.75" customHeight="1">
      <c r="A364" s="3">
        <v>5302033</v>
      </c>
      <c r="B364" s="3" t="s">
        <v>93</v>
      </c>
      <c r="C364" s="3" t="s">
        <v>749</v>
      </c>
      <c r="D364" s="19">
        <v>53</v>
      </c>
      <c r="E364" s="19">
        <v>25</v>
      </c>
      <c r="F364" s="3" t="s">
        <v>3</v>
      </c>
      <c r="G364" s="11">
        <f t="shared" si="18"/>
        <v>577.68595041322317</v>
      </c>
      <c r="H364" s="10">
        <f t="shared" si="19"/>
        <v>699</v>
      </c>
      <c r="I364" s="11">
        <f t="shared" si="20"/>
        <v>577.68595041322317</v>
      </c>
      <c r="J364" s="15">
        <v>699</v>
      </c>
    </row>
    <row r="365" spans="1:10" ht="12.75" customHeight="1">
      <c r="A365" s="3">
        <v>5301825</v>
      </c>
      <c r="B365" s="3" t="s">
        <v>93</v>
      </c>
      <c r="C365" s="3" t="s">
        <v>562</v>
      </c>
      <c r="D365" s="19">
        <v>53</v>
      </c>
      <c r="E365" s="19">
        <v>25</v>
      </c>
      <c r="F365" s="3" t="s">
        <v>3</v>
      </c>
      <c r="G365" s="11">
        <f t="shared" si="18"/>
        <v>660.33057851239676</v>
      </c>
      <c r="H365" s="10">
        <f t="shared" si="19"/>
        <v>799</v>
      </c>
      <c r="I365" s="11">
        <f t="shared" si="20"/>
        <v>660.33057851239676</v>
      </c>
      <c r="J365" s="15">
        <v>799</v>
      </c>
    </row>
    <row r="366" spans="1:10" ht="12.75" customHeight="1">
      <c r="A366" s="3">
        <v>5301833</v>
      </c>
      <c r="B366" s="3" t="s">
        <v>93</v>
      </c>
      <c r="C366" s="3" t="s">
        <v>570</v>
      </c>
      <c r="D366" s="19">
        <v>53</v>
      </c>
      <c r="E366" s="19">
        <v>25</v>
      </c>
      <c r="F366" s="3" t="s">
        <v>3</v>
      </c>
      <c r="G366" s="11">
        <f t="shared" si="18"/>
        <v>615.70247933884298</v>
      </c>
      <c r="H366" s="10">
        <f t="shared" si="19"/>
        <v>745</v>
      </c>
      <c r="I366" s="11">
        <f t="shared" si="20"/>
        <v>615.70247933884298</v>
      </c>
      <c r="J366" s="15">
        <v>745</v>
      </c>
    </row>
    <row r="367" spans="1:10" ht="12.75" customHeight="1">
      <c r="A367" s="3">
        <v>5301862</v>
      </c>
      <c r="B367" s="3" t="s">
        <v>93</v>
      </c>
      <c r="C367" s="3" t="s">
        <v>597</v>
      </c>
      <c r="D367" s="19">
        <v>53</v>
      </c>
      <c r="E367" s="19">
        <v>19</v>
      </c>
      <c r="F367" s="3" t="s">
        <v>2</v>
      </c>
      <c r="G367" s="11">
        <f t="shared" si="18"/>
        <v>660.33057851239676</v>
      </c>
      <c r="H367" s="10">
        <f t="shared" si="19"/>
        <v>799</v>
      </c>
      <c r="I367" s="11">
        <f t="shared" si="20"/>
        <v>660.33057851239676</v>
      </c>
      <c r="J367" s="15">
        <v>799</v>
      </c>
    </row>
    <row r="368" spans="1:10" ht="12.75" customHeight="1">
      <c r="A368" s="3">
        <v>5301863</v>
      </c>
      <c r="B368" s="3" t="s">
        <v>93</v>
      </c>
      <c r="C368" s="3" t="s">
        <v>598</v>
      </c>
      <c r="D368" s="19">
        <v>53</v>
      </c>
      <c r="E368" s="19">
        <v>19</v>
      </c>
      <c r="F368" s="3" t="s">
        <v>2</v>
      </c>
      <c r="G368" s="11">
        <f t="shared" si="18"/>
        <v>660.33057851239676</v>
      </c>
      <c r="H368" s="10">
        <f t="shared" si="19"/>
        <v>799</v>
      </c>
      <c r="I368" s="11">
        <f t="shared" si="20"/>
        <v>660.33057851239676</v>
      </c>
      <c r="J368" s="15">
        <v>799</v>
      </c>
    </row>
    <row r="369" spans="1:10" ht="12.75" customHeight="1">
      <c r="A369" s="3">
        <v>5301864</v>
      </c>
      <c r="B369" s="3" t="s">
        <v>93</v>
      </c>
      <c r="C369" s="3" t="s">
        <v>599</v>
      </c>
      <c r="D369" s="19">
        <v>53</v>
      </c>
      <c r="E369" s="19">
        <v>19</v>
      </c>
      <c r="F369" s="3" t="s">
        <v>806</v>
      </c>
      <c r="G369" s="11">
        <f t="shared" si="18"/>
        <v>247.10743801652893</v>
      </c>
      <c r="H369" s="10">
        <f t="shared" si="19"/>
        <v>299</v>
      </c>
      <c r="I369" s="11">
        <f t="shared" si="20"/>
        <v>247.10743801652893</v>
      </c>
      <c r="J369" s="15">
        <v>299</v>
      </c>
    </row>
    <row r="370" spans="1:10" ht="12.75" customHeight="1">
      <c r="A370" s="3">
        <v>5301865</v>
      </c>
      <c r="B370" s="3" t="s">
        <v>93</v>
      </c>
      <c r="C370" s="3" t="s">
        <v>600</v>
      </c>
      <c r="D370" s="19">
        <v>53</v>
      </c>
      <c r="E370" s="19">
        <v>19</v>
      </c>
      <c r="F370" s="3" t="s">
        <v>806</v>
      </c>
      <c r="G370" s="11">
        <f t="shared" si="18"/>
        <v>247.10743801652893</v>
      </c>
      <c r="H370" s="10">
        <f t="shared" si="19"/>
        <v>299</v>
      </c>
      <c r="I370" s="11">
        <f t="shared" si="20"/>
        <v>247.10743801652893</v>
      </c>
      <c r="J370" s="15">
        <v>299</v>
      </c>
    </row>
    <row r="371" spans="1:10" ht="12.75" customHeight="1">
      <c r="A371" s="3">
        <v>5301826</v>
      </c>
      <c r="B371" s="3" t="s">
        <v>93</v>
      </c>
      <c r="C371" s="3" t="s">
        <v>563</v>
      </c>
      <c r="D371" s="19">
        <v>53</v>
      </c>
      <c r="E371" s="19">
        <v>25</v>
      </c>
      <c r="F371" s="3" t="s">
        <v>3</v>
      </c>
      <c r="G371" s="11">
        <f t="shared" si="18"/>
        <v>660.33057851239676</v>
      </c>
      <c r="H371" s="10">
        <f t="shared" si="19"/>
        <v>799</v>
      </c>
      <c r="I371" s="11">
        <f t="shared" si="20"/>
        <v>660.33057851239676</v>
      </c>
      <c r="J371" s="15">
        <v>799</v>
      </c>
    </row>
    <row r="372" spans="1:10" ht="12.75" customHeight="1">
      <c r="A372" s="3">
        <v>5301834</v>
      </c>
      <c r="B372" s="3" t="s">
        <v>93</v>
      </c>
      <c r="C372" s="3" t="s">
        <v>571</v>
      </c>
      <c r="D372" s="19">
        <v>53</v>
      </c>
      <c r="E372" s="19">
        <v>25</v>
      </c>
      <c r="F372" s="3" t="s">
        <v>3</v>
      </c>
      <c r="G372" s="11">
        <f t="shared" si="18"/>
        <v>615.70247933884298</v>
      </c>
      <c r="H372" s="10">
        <f t="shared" si="19"/>
        <v>745</v>
      </c>
      <c r="I372" s="11">
        <f t="shared" si="20"/>
        <v>615.70247933884298</v>
      </c>
      <c r="J372" s="15">
        <v>745</v>
      </c>
    </row>
    <row r="373" spans="1:10" ht="12.75" customHeight="1">
      <c r="A373" s="3">
        <v>5301827</v>
      </c>
      <c r="B373" s="3" t="s">
        <v>93</v>
      </c>
      <c r="C373" s="3" t="s">
        <v>564</v>
      </c>
      <c r="D373" s="19">
        <v>53</v>
      </c>
      <c r="E373" s="19">
        <v>25</v>
      </c>
      <c r="F373" s="3" t="s">
        <v>3</v>
      </c>
      <c r="G373" s="11">
        <f t="shared" ref="G373:G436" si="24">I373*(1-$J$2)</f>
        <v>660.33057851239676</v>
      </c>
      <c r="H373" s="10">
        <f t="shared" ref="H373:H436" si="25">J373*(1-$J$2)</f>
        <v>799</v>
      </c>
      <c r="I373" s="11">
        <f t="shared" ref="I373:I436" si="26">J373/1.21</f>
        <v>660.33057851239676</v>
      </c>
      <c r="J373" s="15">
        <v>799</v>
      </c>
    </row>
    <row r="374" spans="1:10" ht="12.75" customHeight="1">
      <c r="A374" s="3">
        <v>5301835</v>
      </c>
      <c r="B374" s="3" t="s">
        <v>93</v>
      </c>
      <c r="C374" s="3" t="s">
        <v>572</v>
      </c>
      <c r="D374" s="19">
        <v>53</v>
      </c>
      <c r="E374" s="19">
        <v>25</v>
      </c>
      <c r="F374" s="3" t="s">
        <v>3</v>
      </c>
      <c r="G374" s="11">
        <f t="shared" si="24"/>
        <v>615.70247933884298</v>
      </c>
      <c r="H374" s="10">
        <f t="shared" si="25"/>
        <v>745</v>
      </c>
      <c r="I374" s="11">
        <f t="shared" si="26"/>
        <v>615.70247933884298</v>
      </c>
      <c r="J374" s="15">
        <v>745</v>
      </c>
    </row>
    <row r="375" spans="1:10" ht="12.75" customHeight="1">
      <c r="A375" s="3">
        <v>5301506</v>
      </c>
      <c r="B375" s="3" t="s">
        <v>59</v>
      </c>
      <c r="C375" s="9" t="s">
        <v>395</v>
      </c>
      <c r="D375" s="17">
        <v>53</v>
      </c>
      <c r="E375" s="18">
        <v>25</v>
      </c>
      <c r="F375" s="3" t="s">
        <v>3</v>
      </c>
      <c r="G375" s="11">
        <f t="shared" si="24"/>
        <v>714.87603305785126</v>
      </c>
      <c r="H375" s="10">
        <f t="shared" si="25"/>
        <v>865</v>
      </c>
      <c r="I375" s="11">
        <f t="shared" si="26"/>
        <v>714.87603305785126</v>
      </c>
      <c r="J375" s="15">
        <v>865</v>
      </c>
    </row>
    <row r="376" spans="1:10" ht="12.75" customHeight="1">
      <c r="A376">
        <v>5301507</v>
      </c>
      <c r="B376" s="3" t="s">
        <v>59</v>
      </c>
      <c r="C376" s="9" t="s">
        <v>396</v>
      </c>
      <c r="D376" s="17">
        <v>53</v>
      </c>
      <c r="E376" s="18">
        <v>25</v>
      </c>
      <c r="F376" s="9" t="s">
        <v>3</v>
      </c>
      <c r="G376" s="11">
        <f t="shared" si="24"/>
        <v>709.91735537190084</v>
      </c>
      <c r="H376" s="10">
        <f t="shared" si="25"/>
        <v>859</v>
      </c>
      <c r="I376" s="11">
        <f t="shared" si="26"/>
        <v>709.91735537190084</v>
      </c>
      <c r="J376" s="15">
        <v>859</v>
      </c>
    </row>
    <row r="377" spans="1:10" ht="12.75" customHeight="1">
      <c r="A377">
        <v>5301508</v>
      </c>
      <c r="B377" t="s">
        <v>59</v>
      </c>
      <c r="C377" t="s">
        <v>397</v>
      </c>
      <c r="D377" s="18">
        <v>53</v>
      </c>
      <c r="E377" s="18">
        <v>25</v>
      </c>
      <c r="F377" t="s">
        <v>3</v>
      </c>
      <c r="G377" s="11">
        <f t="shared" si="24"/>
        <v>756.19834710743805</v>
      </c>
      <c r="H377" s="10">
        <f t="shared" si="25"/>
        <v>915</v>
      </c>
      <c r="I377" s="11">
        <f t="shared" si="26"/>
        <v>756.19834710743805</v>
      </c>
      <c r="J377" s="16">
        <v>915</v>
      </c>
    </row>
    <row r="378" spans="1:10" ht="12.75" customHeight="1">
      <c r="A378" s="3">
        <v>5301651</v>
      </c>
      <c r="B378" s="3" t="s">
        <v>76</v>
      </c>
      <c r="C378" s="3" t="s">
        <v>466</v>
      </c>
      <c r="D378" s="19">
        <v>53</v>
      </c>
      <c r="E378" s="19">
        <v>25</v>
      </c>
      <c r="F378" s="3" t="s">
        <v>3</v>
      </c>
      <c r="G378" s="11">
        <f t="shared" si="24"/>
        <v>458.67768595041326</v>
      </c>
      <c r="H378" s="10">
        <f t="shared" si="25"/>
        <v>555</v>
      </c>
      <c r="I378" s="11">
        <f t="shared" si="26"/>
        <v>458.67768595041326</v>
      </c>
      <c r="J378" s="15">
        <v>555</v>
      </c>
    </row>
    <row r="379" spans="1:10" ht="12.75" customHeight="1">
      <c r="A379" s="3">
        <v>5301652</v>
      </c>
      <c r="B379" s="3" t="s">
        <v>76</v>
      </c>
      <c r="C379" s="3" t="s">
        <v>467</v>
      </c>
      <c r="D379" s="19">
        <v>53</v>
      </c>
      <c r="E379" s="19">
        <v>25</v>
      </c>
      <c r="F379" s="3" t="s">
        <v>3</v>
      </c>
      <c r="G379" s="11">
        <f t="shared" si="24"/>
        <v>458.67768595041326</v>
      </c>
      <c r="H379" s="10">
        <f t="shared" si="25"/>
        <v>555</v>
      </c>
      <c r="I379" s="11">
        <f t="shared" si="26"/>
        <v>458.67768595041326</v>
      </c>
      <c r="J379" s="15">
        <v>555</v>
      </c>
    </row>
    <row r="380" spans="1:10" ht="12.75" customHeight="1">
      <c r="A380" s="3">
        <v>5301653</v>
      </c>
      <c r="B380" s="3" t="s">
        <v>76</v>
      </c>
      <c r="C380" s="3" t="s">
        <v>468</v>
      </c>
      <c r="D380" s="19">
        <v>53</v>
      </c>
      <c r="E380" s="19">
        <v>25</v>
      </c>
      <c r="F380" s="3" t="s">
        <v>3</v>
      </c>
      <c r="G380" s="11">
        <f t="shared" si="24"/>
        <v>458.67768595041326</v>
      </c>
      <c r="H380" s="10">
        <f t="shared" si="25"/>
        <v>555</v>
      </c>
      <c r="I380" s="11">
        <f t="shared" si="26"/>
        <v>458.67768595041326</v>
      </c>
      <c r="J380" s="15">
        <v>555</v>
      </c>
    </row>
    <row r="381" spans="1:10" ht="12.75" customHeight="1">
      <c r="A381" s="3">
        <v>5301953</v>
      </c>
      <c r="B381" s="3" t="s">
        <v>114</v>
      </c>
      <c r="C381" s="3" t="s">
        <v>674</v>
      </c>
      <c r="D381" s="19">
        <v>53</v>
      </c>
      <c r="E381" s="19">
        <v>25</v>
      </c>
      <c r="F381" s="3" t="s">
        <v>3</v>
      </c>
      <c r="G381" s="11">
        <f t="shared" si="24"/>
        <v>822.31404958677683</v>
      </c>
      <c r="H381" s="10">
        <f t="shared" si="25"/>
        <v>995</v>
      </c>
      <c r="I381" s="11">
        <f t="shared" si="26"/>
        <v>822.31404958677683</v>
      </c>
      <c r="J381" s="15">
        <v>995</v>
      </c>
    </row>
    <row r="382" spans="1:10" ht="12.75" customHeight="1">
      <c r="A382" s="3">
        <v>5301954</v>
      </c>
      <c r="B382" s="3" t="s">
        <v>114</v>
      </c>
      <c r="C382" s="3" t="s">
        <v>675</v>
      </c>
      <c r="D382" s="19">
        <v>53</v>
      </c>
      <c r="E382" s="19">
        <v>25</v>
      </c>
      <c r="F382" s="3" t="s">
        <v>3</v>
      </c>
      <c r="G382" s="11">
        <f t="shared" si="24"/>
        <v>822.31404958677683</v>
      </c>
      <c r="H382" s="10">
        <f t="shared" si="25"/>
        <v>995</v>
      </c>
      <c r="I382" s="11">
        <f t="shared" si="26"/>
        <v>822.31404958677683</v>
      </c>
      <c r="J382" s="15">
        <v>995</v>
      </c>
    </row>
    <row r="383" spans="1:10" ht="12.75" customHeight="1">
      <c r="A383" s="3">
        <v>5301917</v>
      </c>
      <c r="B383" s="3" t="s">
        <v>103</v>
      </c>
      <c r="C383" s="3" t="s">
        <v>638</v>
      </c>
      <c r="D383" s="19">
        <v>53</v>
      </c>
      <c r="E383" s="19">
        <v>25</v>
      </c>
      <c r="F383" s="3" t="s">
        <v>3</v>
      </c>
      <c r="G383" s="11">
        <f t="shared" si="24"/>
        <v>805.78512396694214</v>
      </c>
      <c r="H383" s="10">
        <f t="shared" si="25"/>
        <v>975</v>
      </c>
      <c r="I383" s="11">
        <f t="shared" si="26"/>
        <v>805.78512396694214</v>
      </c>
      <c r="J383" s="15">
        <v>975</v>
      </c>
    </row>
    <row r="384" spans="1:10" ht="12.75" customHeight="1">
      <c r="A384" s="3">
        <v>5301918</v>
      </c>
      <c r="B384" s="3" t="s">
        <v>103</v>
      </c>
      <c r="C384" s="3" t="s">
        <v>639</v>
      </c>
      <c r="D384" s="19">
        <v>53</v>
      </c>
      <c r="E384" s="19">
        <v>25</v>
      </c>
      <c r="F384" s="3" t="s">
        <v>3</v>
      </c>
      <c r="G384" s="11">
        <f t="shared" si="24"/>
        <v>805.78512396694214</v>
      </c>
      <c r="H384" s="10">
        <f t="shared" si="25"/>
        <v>975</v>
      </c>
      <c r="I384" s="11">
        <f t="shared" si="26"/>
        <v>805.78512396694214</v>
      </c>
      <c r="J384" s="15">
        <v>975</v>
      </c>
    </row>
    <row r="385" spans="1:10" ht="12.75" customHeight="1">
      <c r="A385" s="3">
        <v>5301919</v>
      </c>
      <c r="B385" s="3" t="s">
        <v>103</v>
      </c>
      <c r="C385" s="3" t="s">
        <v>640</v>
      </c>
      <c r="D385" s="19">
        <v>53</v>
      </c>
      <c r="E385" s="19">
        <v>25</v>
      </c>
      <c r="F385" s="3" t="s">
        <v>3</v>
      </c>
      <c r="G385" s="11">
        <f t="shared" si="24"/>
        <v>805.78512396694214</v>
      </c>
      <c r="H385" s="10">
        <f t="shared" si="25"/>
        <v>975</v>
      </c>
      <c r="I385" s="11">
        <f t="shared" si="26"/>
        <v>805.78512396694214</v>
      </c>
      <c r="J385" s="15">
        <v>975</v>
      </c>
    </row>
    <row r="386" spans="1:10" ht="12.75" customHeight="1">
      <c r="A386" s="3">
        <v>5301920</v>
      </c>
      <c r="B386" s="3" t="s">
        <v>103</v>
      </c>
      <c r="C386" s="3" t="s">
        <v>641</v>
      </c>
      <c r="D386" s="19">
        <v>53</v>
      </c>
      <c r="E386" s="19">
        <v>25</v>
      </c>
      <c r="F386" s="3" t="s">
        <v>3</v>
      </c>
      <c r="G386" s="11">
        <f t="shared" si="24"/>
        <v>805.78512396694214</v>
      </c>
      <c r="H386" s="10">
        <f t="shared" si="25"/>
        <v>975</v>
      </c>
      <c r="I386" s="11">
        <f t="shared" si="26"/>
        <v>805.78512396694214</v>
      </c>
      <c r="J386" s="15">
        <v>975</v>
      </c>
    </row>
    <row r="387" spans="1:10" ht="12.75" customHeight="1">
      <c r="A387" s="3">
        <v>5301577</v>
      </c>
      <c r="B387" s="3" t="s">
        <v>67</v>
      </c>
      <c r="C387" s="3" t="s">
        <v>434</v>
      </c>
      <c r="D387" s="19">
        <v>53</v>
      </c>
      <c r="E387" s="19">
        <v>18</v>
      </c>
      <c r="F387" s="3" t="s">
        <v>3</v>
      </c>
      <c r="G387" s="11">
        <f t="shared" si="24"/>
        <v>412.39669421487605</v>
      </c>
      <c r="H387" s="10">
        <f t="shared" si="25"/>
        <v>499</v>
      </c>
      <c r="I387" s="11">
        <f t="shared" si="26"/>
        <v>412.39669421487605</v>
      </c>
      <c r="J387" s="15">
        <v>499</v>
      </c>
    </row>
    <row r="388" spans="1:10" ht="12.75" customHeight="1">
      <c r="A388" s="3">
        <v>5301575</v>
      </c>
      <c r="B388" s="3" t="s">
        <v>67</v>
      </c>
      <c r="C388" s="3" t="s">
        <v>432</v>
      </c>
      <c r="D388" s="19">
        <v>53</v>
      </c>
      <c r="E388" s="19">
        <v>18</v>
      </c>
      <c r="F388" s="3" t="s">
        <v>3</v>
      </c>
      <c r="G388" s="11">
        <f t="shared" si="24"/>
        <v>412.39669421487605</v>
      </c>
      <c r="H388" s="10">
        <f t="shared" si="25"/>
        <v>499</v>
      </c>
      <c r="I388" s="11">
        <f t="shared" si="26"/>
        <v>412.39669421487605</v>
      </c>
      <c r="J388" s="15">
        <v>499</v>
      </c>
    </row>
    <row r="389" spans="1:10" ht="12.75" customHeight="1">
      <c r="A389" s="3">
        <v>5301576</v>
      </c>
      <c r="B389" s="3" t="s">
        <v>67</v>
      </c>
      <c r="C389" s="3" t="s">
        <v>433</v>
      </c>
      <c r="D389" s="19">
        <v>53</v>
      </c>
      <c r="E389" s="19">
        <v>18</v>
      </c>
      <c r="F389" s="3" t="s">
        <v>3</v>
      </c>
      <c r="G389" s="11">
        <f t="shared" si="24"/>
        <v>412.39669421487605</v>
      </c>
      <c r="H389" s="10">
        <f t="shared" si="25"/>
        <v>499</v>
      </c>
      <c r="I389" s="11">
        <f t="shared" si="26"/>
        <v>412.39669421487605</v>
      </c>
      <c r="J389" s="15">
        <v>499</v>
      </c>
    </row>
    <row r="390" spans="1:10" ht="12.75" customHeight="1">
      <c r="A390" s="3">
        <v>5301219</v>
      </c>
      <c r="B390" s="3" t="s">
        <v>46</v>
      </c>
      <c r="C390" s="9" t="s">
        <v>321</v>
      </c>
      <c r="D390" s="17">
        <v>53</v>
      </c>
      <c r="E390" s="18">
        <v>18</v>
      </c>
      <c r="F390" s="3" t="s">
        <v>3</v>
      </c>
      <c r="G390" s="11">
        <f t="shared" si="24"/>
        <v>371.07438016528926</v>
      </c>
      <c r="H390" s="10">
        <f t="shared" si="25"/>
        <v>449</v>
      </c>
      <c r="I390" s="11">
        <f t="shared" si="26"/>
        <v>371.07438016528926</v>
      </c>
      <c r="J390" s="15">
        <v>449</v>
      </c>
    </row>
    <row r="391" spans="1:10" ht="12.75" customHeight="1">
      <c r="A391" s="3">
        <v>5301223</v>
      </c>
      <c r="B391" s="3" t="s">
        <v>46</v>
      </c>
      <c r="C391" s="9" t="s">
        <v>324</v>
      </c>
      <c r="D391" s="17">
        <v>53</v>
      </c>
      <c r="E391" s="18">
        <v>18</v>
      </c>
      <c r="F391" s="3" t="s">
        <v>3</v>
      </c>
      <c r="G391" s="11">
        <f t="shared" si="24"/>
        <v>561.15702479338847</v>
      </c>
      <c r="H391" s="10">
        <f t="shared" si="25"/>
        <v>679</v>
      </c>
      <c r="I391" s="11">
        <f t="shared" si="26"/>
        <v>561.15702479338847</v>
      </c>
      <c r="J391" s="15">
        <v>679</v>
      </c>
    </row>
    <row r="392" spans="1:10" ht="12.75" customHeight="1">
      <c r="A392" s="3">
        <v>5301220</v>
      </c>
      <c r="B392" s="3" t="s">
        <v>46</v>
      </c>
      <c r="C392" s="9" t="s">
        <v>322</v>
      </c>
      <c r="D392" s="17">
        <v>53</v>
      </c>
      <c r="E392" s="18">
        <v>18</v>
      </c>
      <c r="F392" s="3" t="s">
        <v>3</v>
      </c>
      <c r="G392" s="11">
        <f t="shared" si="24"/>
        <v>371.07438016528926</v>
      </c>
      <c r="H392" s="10">
        <f t="shared" si="25"/>
        <v>449</v>
      </c>
      <c r="I392" s="11">
        <f t="shared" si="26"/>
        <v>371.07438016528926</v>
      </c>
      <c r="J392" s="15">
        <v>449</v>
      </c>
    </row>
    <row r="393" spans="1:10" ht="12.75" customHeight="1">
      <c r="A393" s="3">
        <v>5301227</v>
      </c>
      <c r="B393" s="3" t="s">
        <v>46</v>
      </c>
      <c r="C393" s="9" t="s">
        <v>326</v>
      </c>
      <c r="D393" s="17">
        <v>53</v>
      </c>
      <c r="E393" s="18">
        <v>18</v>
      </c>
      <c r="F393" s="3" t="s">
        <v>3</v>
      </c>
      <c r="G393" s="11">
        <f t="shared" si="24"/>
        <v>561.15702479338847</v>
      </c>
      <c r="H393" s="10">
        <f t="shared" si="25"/>
        <v>679</v>
      </c>
      <c r="I393" s="11">
        <f t="shared" si="26"/>
        <v>561.15702479338847</v>
      </c>
      <c r="J393" s="15">
        <v>679</v>
      </c>
    </row>
    <row r="394" spans="1:10" ht="12.75" customHeight="1">
      <c r="A394" s="3">
        <v>5301232</v>
      </c>
      <c r="B394" s="3" t="s">
        <v>46</v>
      </c>
      <c r="C394" s="9" t="s">
        <v>330</v>
      </c>
      <c r="D394" s="17">
        <v>53</v>
      </c>
      <c r="E394" s="18">
        <v>19</v>
      </c>
      <c r="F394" s="3" t="s">
        <v>2</v>
      </c>
      <c r="G394" s="11">
        <f t="shared" si="24"/>
        <v>561.15702479338847</v>
      </c>
      <c r="H394" s="10">
        <f t="shared" si="25"/>
        <v>679</v>
      </c>
      <c r="I394" s="11">
        <f t="shared" si="26"/>
        <v>561.15702479338847</v>
      </c>
      <c r="J394" s="15">
        <v>679</v>
      </c>
    </row>
    <row r="395" spans="1:10" ht="12.75" customHeight="1">
      <c r="A395" s="3">
        <v>5301221</v>
      </c>
      <c r="B395" s="3" t="s">
        <v>46</v>
      </c>
      <c r="C395" s="9" t="s">
        <v>323</v>
      </c>
      <c r="D395" s="17">
        <v>53</v>
      </c>
      <c r="E395" s="18">
        <v>18</v>
      </c>
      <c r="F395" s="3" t="s">
        <v>3</v>
      </c>
      <c r="G395" s="11">
        <f t="shared" si="24"/>
        <v>371.07438016528926</v>
      </c>
      <c r="H395" s="10">
        <f t="shared" si="25"/>
        <v>449</v>
      </c>
      <c r="I395" s="11">
        <f t="shared" si="26"/>
        <v>371.07438016528926</v>
      </c>
      <c r="J395" s="15">
        <v>449</v>
      </c>
    </row>
    <row r="396" spans="1:10" ht="12.75" customHeight="1">
      <c r="A396" s="3">
        <v>5301230</v>
      </c>
      <c r="B396" s="3" t="s">
        <v>46</v>
      </c>
      <c r="C396" s="9" t="s">
        <v>328</v>
      </c>
      <c r="D396" s="17">
        <v>53</v>
      </c>
      <c r="E396" s="18">
        <v>19</v>
      </c>
      <c r="F396" s="3" t="s">
        <v>2</v>
      </c>
      <c r="G396" s="11">
        <f t="shared" si="24"/>
        <v>561.15702479338847</v>
      </c>
      <c r="H396" s="10">
        <f t="shared" si="25"/>
        <v>679</v>
      </c>
      <c r="I396" s="11">
        <f t="shared" si="26"/>
        <v>561.15702479338847</v>
      </c>
      <c r="J396" s="15">
        <v>679</v>
      </c>
    </row>
    <row r="397" spans="1:10" ht="12.75" customHeight="1">
      <c r="A397" s="3">
        <v>5301231</v>
      </c>
      <c r="B397" s="3" t="s">
        <v>46</v>
      </c>
      <c r="C397" s="9" t="s">
        <v>329</v>
      </c>
      <c r="D397" s="17">
        <v>53</v>
      </c>
      <c r="E397" s="18">
        <v>19</v>
      </c>
      <c r="F397" s="3" t="s">
        <v>2</v>
      </c>
      <c r="G397" s="11">
        <f t="shared" si="24"/>
        <v>561.15702479338847</v>
      </c>
      <c r="H397" s="10">
        <f t="shared" si="25"/>
        <v>679</v>
      </c>
      <c r="I397" s="11">
        <f t="shared" si="26"/>
        <v>561.15702479338847</v>
      </c>
      <c r="J397" s="15">
        <v>679</v>
      </c>
    </row>
    <row r="398" spans="1:10" ht="12.75" customHeight="1">
      <c r="A398" s="3">
        <v>5301225</v>
      </c>
      <c r="B398" s="3" t="s">
        <v>46</v>
      </c>
      <c r="C398" s="9" t="s">
        <v>325</v>
      </c>
      <c r="D398" s="17">
        <v>53</v>
      </c>
      <c r="E398" s="18">
        <v>18</v>
      </c>
      <c r="F398" s="3" t="s">
        <v>3</v>
      </c>
      <c r="G398" s="11">
        <f t="shared" si="24"/>
        <v>561.15702479338847</v>
      </c>
      <c r="H398" s="10">
        <f t="shared" si="25"/>
        <v>679</v>
      </c>
      <c r="I398" s="11">
        <f t="shared" si="26"/>
        <v>561.15702479338847</v>
      </c>
      <c r="J398" s="15">
        <v>679</v>
      </c>
    </row>
    <row r="399" spans="1:10" ht="12.75" customHeight="1">
      <c r="A399" s="3">
        <v>5301229</v>
      </c>
      <c r="B399" s="3" t="s">
        <v>46</v>
      </c>
      <c r="C399" s="9" t="s">
        <v>327</v>
      </c>
      <c r="D399" s="17">
        <v>53</v>
      </c>
      <c r="E399" s="18">
        <v>18</v>
      </c>
      <c r="F399" s="3" t="s">
        <v>3</v>
      </c>
      <c r="G399" s="11">
        <f t="shared" si="24"/>
        <v>561.15702479338847</v>
      </c>
      <c r="H399" s="10">
        <f t="shared" si="25"/>
        <v>679</v>
      </c>
      <c r="I399" s="11">
        <f t="shared" si="26"/>
        <v>561.15702479338847</v>
      </c>
      <c r="J399" s="15">
        <v>679</v>
      </c>
    </row>
    <row r="400" spans="1:10" ht="12.75" customHeight="1">
      <c r="A400" s="3">
        <v>5300591</v>
      </c>
      <c r="B400" s="3" t="s">
        <v>29</v>
      </c>
      <c r="C400" s="9" t="s">
        <v>214</v>
      </c>
      <c r="D400" s="17">
        <v>53</v>
      </c>
      <c r="E400" s="18">
        <v>26</v>
      </c>
      <c r="F400" s="3" t="s">
        <v>2</v>
      </c>
      <c r="G400" s="11">
        <f t="shared" si="24"/>
        <v>772.72727272727275</v>
      </c>
      <c r="H400" s="10">
        <f t="shared" si="25"/>
        <v>935</v>
      </c>
      <c r="I400" s="11">
        <f t="shared" si="26"/>
        <v>772.72727272727275</v>
      </c>
      <c r="J400" s="15">
        <v>935</v>
      </c>
    </row>
    <row r="401" spans="1:10" ht="12.75" customHeight="1">
      <c r="A401" s="3">
        <v>5300592</v>
      </c>
      <c r="B401" s="3" t="s">
        <v>29</v>
      </c>
      <c r="C401" s="9" t="s">
        <v>215</v>
      </c>
      <c r="D401" s="17">
        <v>53</v>
      </c>
      <c r="E401" s="18">
        <v>26</v>
      </c>
      <c r="F401" s="3" t="s">
        <v>2</v>
      </c>
      <c r="G401" s="11">
        <f t="shared" si="24"/>
        <v>772.72727272727275</v>
      </c>
      <c r="H401" s="10">
        <f t="shared" si="25"/>
        <v>935</v>
      </c>
      <c r="I401" s="11">
        <f t="shared" si="26"/>
        <v>772.72727272727275</v>
      </c>
      <c r="J401" s="15">
        <v>935</v>
      </c>
    </row>
    <row r="402" spans="1:10" ht="12.75" customHeight="1">
      <c r="A402" s="3">
        <v>5300593</v>
      </c>
      <c r="B402" s="3" t="s">
        <v>29</v>
      </c>
      <c r="C402" s="9" t="s">
        <v>216</v>
      </c>
      <c r="D402" s="17">
        <v>53</v>
      </c>
      <c r="E402" s="18">
        <v>26</v>
      </c>
      <c r="F402" s="3" t="s">
        <v>2</v>
      </c>
      <c r="G402" s="11">
        <f t="shared" si="24"/>
        <v>772.72727272727275</v>
      </c>
      <c r="H402" s="10">
        <f t="shared" si="25"/>
        <v>935</v>
      </c>
      <c r="I402" s="11">
        <f t="shared" si="26"/>
        <v>772.72727272727275</v>
      </c>
      <c r="J402" s="15">
        <v>935</v>
      </c>
    </row>
    <row r="403" spans="1:10" ht="12.75" customHeight="1">
      <c r="A403" s="3">
        <v>5300594</v>
      </c>
      <c r="B403" s="3" t="s">
        <v>29</v>
      </c>
      <c r="C403" s="9" t="s">
        <v>217</v>
      </c>
      <c r="D403" s="17">
        <v>53</v>
      </c>
      <c r="E403" s="18">
        <v>26</v>
      </c>
      <c r="F403" s="3" t="s">
        <v>2</v>
      </c>
      <c r="G403" s="11">
        <f t="shared" si="24"/>
        <v>772.72727272727275</v>
      </c>
      <c r="H403" s="10">
        <f t="shared" si="25"/>
        <v>935</v>
      </c>
      <c r="I403" s="11">
        <f t="shared" si="26"/>
        <v>772.72727272727275</v>
      </c>
      <c r="J403" s="15">
        <v>935</v>
      </c>
    </row>
    <row r="404" spans="1:10" ht="12.75" customHeight="1">
      <c r="A404" s="3">
        <v>5300583</v>
      </c>
      <c r="B404" s="3" t="s">
        <v>29</v>
      </c>
      <c r="C404" s="9" t="s">
        <v>206</v>
      </c>
      <c r="D404" s="17">
        <v>53</v>
      </c>
      <c r="E404" s="18">
        <v>25</v>
      </c>
      <c r="F404" s="3" t="s">
        <v>3</v>
      </c>
      <c r="G404" s="11">
        <f t="shared" si="24"/>
        <v>577.68595041322317</v>
      </c>
      <c r="H404" s="10">
        <f t="shared" si="25"/>
        <v>699</v>
      </c>
      <c r="I404" s="11">
        <f t="shared" si="26"/>
        <v>577.68595041322317</v>
      </c>
      <c r="J404" s="15">
        <v>699</v>
      </c>
    </row>
    <row r="405" spans="1:10" ht="12.75" customHeight="1">
      <c r="A405" s="3">
        <v>5300584</v>
      </c>
      <c r="B405" s="3" t="s">
        <v>29</v>
      </c>
      <c r="C405" s="9" t="s">
        <v>207</v>
      </c>
      <c r="D405" s="17">
        <v>53</v>
      </c>
      <c r="E405" s="18">
        <v>25</v>
      </c>
      <c r="F405" s="3" t="s">
        <v>3</v>
      </c>
      <c r="G405" s="11">
        <f t="shared" si="24"/>
        <v>577.68595041322317</v>
      </c>
      <c r="H405" s="10">
        <f t="shared" si="25"/>
        <v>699</v>
      </c>
      <c r="I405" s="11">
        <f t="shared" si="26"/>
        <v>577.68595041322317</v>
      </c>
      <c r="J405" s="15">
        <v>699</v>
      </c>
    </row>
    <row r="406" spans="1:10" ht="12.75" customHeight="1">
      <c r="A406" s="3">
        <v>5300585</v>
      </c>
      <c r="B406" s="3" t="s">
        <v>29</v>
      </c>
      <c r="C406" s="9" t="s">
        <v>208</v>
      </c>
      <c r="D406" s="17">
        <v>53</v>
      </c>
      <c r="E406" s="18">
        <v>25</v>
      </c>
      <c r="F406" s="3" t="s">
        <v>3</v>
      </c>
      <c r="G406" s="11">
        <f t="shared" si="24"/>
        <v>577.68595041322317</v>
      </c>
      <c r="H406" s="10">
        <f t="shared" si="25"/>
        <v>699</v>
      </c>
      <c r="I406" s="11">
        <f t="shared" si="26"/>
        <v>577.68595041322317</v>
      </c>
      <c r="J406" s="15">
        <v>699</v>
      </c>
    </row>
    <row r="407" spans="1:10" ht="12.75" customHeight="1">
      <c r="A407" s="3">
        <v>5300586</v>
      </c>
      <c r="B407" s="3" t="s">
        <v>29</v>
      </c>
      <c r="C407" s="9" t="s">
        <v>209</v>
      </c>
      <c r="D407" s="17">
        <v>53</v>
      </c>
      <c r="E407" s="18">
        <v>25</v>
      </c>
      <c r="F407" s="3" t="s">
        <v>3</v>
      </c>
      <c r="G407" s="11">
        <f t="shared" si="24"/>
        <v>577.68595041322317</v>
      </c>
      <c r="H407" s="10">
        <f t="shared" si="25"/>
        <v>699</v>
      </c>
      <c r="I407" s="11">
        <f t="shared" si="26"/>
        <v>577.68595041322317</v>
      </c>
      <c r="J407" s="15">
        <v>699</v>
      </c>
    </row>
    <row r="408" spans="1:10" ht="12.75" customHeight="1">
      <c r="A408" s="3">
        <v>5300597</v>
      </c>
      <c r="B408" s="3" t="s">
        <v>29</v>
      </c>
      <c r="C408" s="9" t="s">
        <v>220</v>
      </c>
      <c r="D408" s="17">
        <v>53</v>
      </c>
      <c r="E408" s="18">
        <v>25</v>
      </c>
      <c r="F408" s="3" t="s">
        <v>3</v>
      </c>
      <c r="G408" s="11">
        <f t="shared" si="24"/>
        <v>395.86776859504135</v>
      </c>
      <c r="H408" s="10">
        <f t="shared" si="25"/>
        <v>479</v>
      </c>
      <c r="I408" s="11">
        <f t="shared" si="26"/>
        <v>395.86776859504135</v>
      </c>
      <c r="J408" s="15">
        <v>479</v>
      </c>
    </row>
    <row r="409" spans="1:10" ht="12.75" customHeight="1">
      <c r="A409" s="3">
        <v>5300595</v>
      </c>
      <c r="B409" s="3" t="s">
        <v>29</v>
      </c>
      <c r="C409" s="9" t="s">
        <v>218</v>
      </c>
      <c r="D409" s="17">
        <v>53</v>
      </c>
      <c r="E409" s="18">
        <v>26</v>
      </c>
      <c r="F409" s="3" t="s">
        <v>806</v>
      </c>
      <c r="G409" s="11">
        <f t="shared" si="24"/>
        <v>1814.0495867768595</v>
      </c>
      <c r="H409" s="10">
        <f t="shared" si="25"/>
        <v>2195</v>
      </c>
      <c r="I409" s="11">
        <f t="shared" si="26"/>
        <v>1814.0495867768595</v>
      </c>
      <c r="J409" s="15">
        <v>2195</v>
      </c>
    </row>
    <row r="410" spans="1:10" ht="12.75" customHeight="1">
      <c r="A410" s="3">
        <v>5300587</v>
      </c>
      <c r="B410" s="3" t="s">
        <v>29</v>
      </c>
      <c r="C410" s="9" t="s">
        <v>210</v>
      </c>
      <c r="D410" s="17">
        <v>53</v>
      </c>
      <c r="E410" s="18">
        <v>25</v>
      </c>
      <c r="F410" s="3" t="s">
        <v>3</v>
      </c>
      <c r="G410" s="11">
        <f t="shared" si="24"/>
        <v>610.74380165289256</v>
      </c>
      <c r="H410" s="10">
        <f t="shared" si="25"/>
        <v>739</v>
      </c>
      <c r="I410" s="11">
        <f t="shared" si="26"/>
        <v>610.74380165289256</v>
      </c>
      <c r="J410" s="15">
        <v>739</v>
      </c>
    </row>
    <row r="411" spans="1:10" ht="12.75" customHeight="1">
      <c r="A411" s="3">
        <v>5300588</v>
      </c>
      <c r="B411" s="3" t="s">
        <v>29</v>
      </c>
      <c r="C411" s="9" t="s">
        <v>211</v>
      </c>
      <c r="D411" s="17">
        <v>53</v>
      </c>
      <c r="E411" s="18">
        <v>25</v>
      </c>
      <c r="F411" s="3" t="s">
        <v>3</v>
      </c>
      <c r="G411" s="11">
        <f t="shared" si="24"/>
        <v>610.74380165289256</v>
      </c>
      <c r="H411" s="10">
        <f t="shared" si="25"/>
        <v>739</v>
      </c>
      <c r="I411" s="11">
        <f t="shared" si="26"/>
        <v>610.74380165289256</v>
      </c>
      <c r="J411" s="15">
        <v>739</v>
      </c>
    </row>
    <row r="412" spans="1:10" ht="12.75" customHeight="1">
      <c r="A412" s="3">
        <v>5300589</v>
      </c>
      <c r="B412" s="3" t="s">
        <v>29</v>
      </c>
      <c r="C412" s="9" t="s">
        <v>212</v>
      </c>
      <c r="D412" s="17">
        <v>53</v>
      </c>
      <c r="E412" s="18">
        <v>25</v>
      </c>
      <c r="F412" s="3" t="s">
        <v>3</v>
      </c>
      <c r="G412" s="11">
        <f t="shared" si="24"/>
        <v>610.74380165289256</v>
      </c>
      <c r="H412" s="10">
        <f t="shared" si="25"/>
        <v>739</v>
      </c>
      <c r="I412" s="11">
        <f t="shared" si="26"/>
        <v>610.74380165289256</v>
      </c>
      <c r="J412" s="15">
        <v>739</v>
      </c>
    </row>
    <row r="413" spans="1:10" ht="12.75" customHeight="1">
      <c r="A413" s="3">
        <v>5300590</v>
      </c>
      <c r="B413" s="3" t="s">
        <v>29</v>
      </c>
      <c r="C413" s="9" t="s">
        <v>213</v>
      </c>
      <c r="D413" s="17">
        <v>53</v>
      </c>
      <c r="E413" s="18">
        <v>25</v>
      </c>
      <c r="F413" s="3" t="s">
        <v>3</v>
      </c>
      <c r="G413" s="11">
        <f t="shared" si="24"/>
        <v>610.74380165289256</v>
      </c>
      <c r="H413" s="10">
        <f t="shared" si="25"/>
        <v>739</v>
      </c>
      <c r="I413" s="11">
        <f t="shared" si="26"/>
        <v>610.74380165289256</v>
      </c>
      <c r="J413" s="15">
        <v>739</v>
      </c>
    </row>
    <row r="414" spans="1:10" ht="12.75" customHeight="1">
      <c r="A414" s="3">
        <v>5300601</v>
      </c>
      <c r="B414" s="3" t="s">
        <v>29</v>
      </c>
      <c r="C414" s="9" t="s">
        <v>224</v>
      </c>
      <c r="D414" s="17">
        <v>53</v>
      </c>
      <c r="E414" s="18">
        <v>25</v>
      </c>
      <c r="F414" s="3" t="s">
        <v>3</v>
      </c>
      <c r="G414" s="11">
        <f t="shared" si="24"/>
        <v>610.74380165289256</v>
      </c>
      <c r="H414" s="10">
        <f t="shared" si="25"/>
        <v>739</v>
      </c>
      <c r="I414" s="11">
        <f t="shared" si="26"/>
        <v>610.74380165289256</v>
      </c>
      <c r="J414" s="15">
        <v>739</v>
      </c>
    </row>
    <row r="415" spans="1:10" ht="12.75" customHeight="1">
      <c r="A415" s="3">
        <v>5300602</v>
      </c>
      <c r="B415" s="3" t="s">
        <v>29</v>
      </c>
      <c r="C415" s="9" t="s">
        <v>225</v>
      </c>
      <c r="D415" s="17">
        <v>53</v>
      </c>
      <c r="E415" s="18">
        <v>25</v>
      </c>
      <c r="F415" s="3" t="s">
        <v>3</v>
      </c>
      <c r="G415" s="11">
        <f t="shared" si="24"/>
        <v>610.74380165289256</v>
      </c>
      <c r="H415" s="10">
        <f t="shared" si="25"/>
        <v>739</v>
      </c>
      <c r="I415" s="11">
        <f t="shared" si="26"/>
        <v>610.74380165289256</v>
      </c>
      <c r="J415" s="15">
        <v>739</v>
      </c>
    </row>
    <row r="416" spans="1:10" ht="12.75" customHeight="1">
      <c r="A416" s="3">
        <v>5300603</v>
      </c>
      <c r="B416" s="3" t="s">
        <v>29</v>
      </c>
      <c r="C416" s="9" t="s">
        <v>226</v>
      </c>
      <c r="D416" s="17">
        <v>53</v>
      </c>
      <c r="E416" s="18">
        <v>25</v>
      </c>
      <c r="F416" s="3" t="s">
        <v>3</v>
      </c>
      <c r="G416" s="11">
        <f t="shared" si="24"/>
        <v>610.74380165289256</v>
      </c>
      <c r="H416" s="10">
        <f t="shared" si="25"/>
        <v>739</v>
      </c>
      <c r="I416" s="11">
        <f t="shared" si="26"/>
        <v>610.74380165289256</v>
      </c>
      <c r="J416" s="15">
        <v>739</v>
      </c>
    </row>
    <row r="417" spans="1:10" ht="12.75" customHeight="1">
      <c r="A417" s="3">
        <v>5300604</v>
      </c>
      <c r="B417" s="3" t="s">
        <v>29</v>
      </c>
      <c r="C417" s="9" t="s">
        <v>227</v>
      </c>
      <c r="D417" s="17">
        <v>53</v>
      </c>
      <c r="E417" s="18">
        <v>25</v>
      </c>
      <c r="F417" s="3" t="s">
        <v>3</v>
      </c>
      <c r="G417" s="11">
        <f t="shared" si="24"/>
        <v>610.74380165289256</v>
      </c>
      <c r="H417" s="10">
        <f t="shared" si="25"/>
        <v>739</v>
      </c>
      <c r="I417" s="11">
        <f t="shared" si="26"/>
        <v>610.74380165289256</v>
      </c>
      <c r="J417" s="15">
        <v>739</v>
      </c>
    </row>
    <row r="418" spans="1:10" ht="12.75" customHeight="1">
      <c r="A418" s="3">
        <v>5300598</v>
      </c>
      <c r="B418" s="3" t="s">
        <v>29</v>
      </c>
      <c r="C418" s="9" t="s">
        <v>221</v>
      </c>
      <c r="D418" s="17">
        <v>53</v>
      </c>
      <c r="E418" s="18">
        <v>25</v>
      </c>
      <c r="F418" s="3" t="s">
        <v>3</v>
      </c>
      <c r="G418" s="11">
        <f t="shared" si="24"/>
        <v>395.86776859504135</v>
      </c>
      <c r="H418" s="10">
        <f t="shared" si="25"/>
        <v>479</v>
      </c>
      <c r="I418" s="11">
        <f t="shared" si="26"/>
        <v>395.86776859504135</v>
      </c>
      <c r="J418" s="15">
        <v>479</v>
      </c>
    </row>
    <row r="419" spans="1:10" ht="12.75" customHeight="1">
      <c r="A419" s="3">
        <v>5300599</v>
      </c>
      <c r="B419" s="3" t="s">
        <v>29</v>
      </c>
      <c r="C419" s="9" t="s">
        <v>222</v>
      </c>
      <c r="D419" s="17">
        <v>53</v>
      </c>
      <c r="E419" s="18">
        <v>25</v>
      </c>
      <c r="F419" s="3" t="s">
        <v>3</v>
      </c>
      <c r="G419" s="11">
        <f t="shared" si="24"/>
        <v>395.86776859504135</v>
      </c>
      <c r="H419" s="10">
        <f t="shared" si="25"/>
        <v>479</v>
      </c>
      <c r="I419" s="11">
        <f t="shared" si="26"/>
        <v>395.86776859504135</v>
      </c>
      <c r="J419" s="15">
        <v>479</v>
      </c>
    </row>
    <row r="420" spans="1:10" ht="12.75" customHeight="1">
      <c r="A420" s="3">
        <v>5300600</v>
      </c>
      <c r="B420" s="3" t="s">
        <v>29</v>
      </c>
      <c r="C420" s="9" t="s">
        <v>223</v>
      </c>
      <c r="D420" s="17">
        <v>53</v>
      </c>
      <c r="E420" s="18">
        <v>25</v>
      </c>
      <c r="F420" s="3" t="s">
        <v>3</v>
      </c>
      <c r="G420" s="11">
        <f t="shared" si="24"/>
        <v>395.86776859504135</v>
      </c>
      <c r="H420" s="10">
        <f t="shared" si="25"/>
        <v>479</v>
      </c>
      <c r="I420" s="11">
        <f t="shared" si="26"/>
        <v>395.86776859504135</v>
      </c>
      <c r="J420" s="15">
        <v>479</v>
      </c>
    </row>
    <row r="421" spans="1:10" ht="12.75" customHeight="1">
      <c r="A421" s="3">
        <v>5300596</v>
      </c>
      <c r="B421" s="3" t="s">
        <v>29</v>
      </c>
      <c r="C421" s="9" t="s">
        <v>219</v>
      </c>
      <c r="D421" s="17">
        <v>53</v>
      </c>
      <c r="E421" s="18">
        <v>26</v>
      </c>
      <c r="F421" s="3" t="s">
        <v>806</v>
      </c>
      <c r="G421" s="11">
        <f t="shared" si="24"/>
        <v>1814.0495867768595</v>
      </c>
      <c r="H421" s="10">
        <f t="shared" si="25"/>
        <v>2195</v>
      </c>
      <c r="I421" s="11">
        <f t="shared" si="26"/>
        <v>1814.0495867768595</v>
      </c>
      <c r="J421" s="15">
        <v>2195</v>
      </c>
    </row>
    <row r="422" spans="1:10" ht="12.75" customHeight="1">
      <c r="A422" s="3">
        <v>5301426</v>
      </c>
      <c r="B422" s="3" t="s">
        <v>30</v>
      </c>
      <c r="C422" s="9" t="s">
        <v>385</v>
      </c>
      <c r="D422" s="17">
        <v>53</v>
      </c>
      <c r="E422" s="18">
        <v>19</v>
      </c>
      <c r="F422" s="3" t="s">
        <v>2</v>
      </c>
      <c r="G422" s="11">
        <f t="shared" si="24"/>
        <v>164.46280991735537</v>
      </c>
      <c r="H422" s="10">
        <f t="shared" si="25"/>
        <v>199</v>
      </c>
      <c r="I422" s="11">
        <f t="shared" si="26"/>
        <v>164.46280991735537</v>
      </c>
      <c r="J422" s="15">
        <v>199</v>
      </c>
    </row>
    <row r="423" spans="1:10" ht="12.75" customHeight="1">
      <c r="A423" s="3">
        <v>5301427</v>
      </c>
      <c r="B423" s="3" t="s">
        <v>30</v>
      </c>
      <c r="C423" s="9" t="s">
        <v>386</v>
      </c>
      <c r="D423" s="17">
        <v>53</v>
      </c>
      <c r="E423" s="18">
        <v>19</v>
      </c>
      <c r="F423" s="3" t="s">
        <v>2</v>
      </c>
      <c r="G423" s="11">
        <f t="shared" si="24"/>
        <v>164.46280991735537</v>
      </c>
      <c r="H423" s="10">
        <f t="shared" si="25"/>
        <v>199</v>
      </c>
      <c r="I423" s="11">
        <f t="shared" si="26"/>
        <v>164.46280991735537</v>
      </c>
      <c r="J423" s="15">
        <v>199</v>
      </c>
    </row>
    <row r="424" spans="1:10" ht="12.75" customHeight="1">
      <c r="A424" s="3">
        <v>5300605</v>
      </c>
      <c r="B424" s="3" t="s">
        <v>30</v>
      </c>
      <c r="C424" s="9" t="s">
        <v>228</v>
      </c>
      <c r="D424" s="17">
        <v>53</v>
      </c>
      <c r="E424" s="18">
        <v>19</v>
      </c>
      <c r="F424" s="3" t="s">
        <v>2</v>
      </c>
      <c r="G424" s="11">
        <f t="shared" si="24"/>
        <v>164.46280991735537</v>
      </c>
      <c r="H424" s="10">
        <f t="shared" si="25"/>
        <v>199</v>
      </c>
      <c r="I424" s="11">
        <f t="shared" si="26"/>
        <v>164.46280991735537</v>
      </c>
      <c r="J424" s="15">
        <v>199</v>
      </c>
    </row>
    <row r="425" spans="1:10" ht="12.75" customHeight="1">
      <c r="A425" s="3">
        <v>5300608</v>
      </c>
      <c r="B425" s="3" t="s">
        <v>30</v>
      </c>
      <c r="C425" s="9" t="s">
        <v>230</v>
      </c>
      <c r="D425" s="17">
        <v>53</v>
      </c>
      <c r="E425" s="18">
        <v>19</v>
      </c>
      <c r="F425" s="3" t="s">
        <v>2</v>
      </c>
      <c r="G425" s="11">
        <f t="shared" si="24"/>
        <v>164.46280991735537</v>
      </c>
      <c r="H425" s="10">
        <f t="shared" si="25"/>
        <v>199</v>
      </c>
      <c r="I425" s="11">
        <f t="shared" si="26"/>
        <v>164.46280991735537</v>
      </c>
      <c r="J425" s="15">
        <v>199</v>
      </c>
    </row>
    <row r="426" spans="1:10" ht="12.75" customHeight="1">
      <c r="A426" s="3">
        <v>5300606</v>
      </c>
      <c r="B426" s="3" t="s">
        <v>30</v>
      </c>
      <c r="C426" s="9" t="s">
        <v>229</v>
      </c>
      <c r="D426" s="17">
        <v>53</v>
      </c>
      <c r="E426" s="18">
        <v>19</v>
      </c>
      <c r="F426" s="3" t="s">
        <v>2</v>
      </c>
      <c r="G426" s="11">
        <f t="shared" si="24"/>
        <v>164.46280991735537</v>
      </c>
      <c r="H426" s="10">
        <f t="shared" si="25"/>
        <v>199</v>
      </c>
      <c r="I426" s="11">
        <f t="shared" si="26"/>
        <v>164.46280991735537</v>
      </c>
      <c r="J426" s="15">
        <v>199</v>
      </c>
    </row>
    <row r="427" spans="1:10" ht="12.75" customHeight="1">
      <c r="A427" s="3">
        <v>5300609</v>
      </c>
      <c r="B427" s="3" t="s">
        <v>30</v>
      </c>
      <c r="C427" s="9" t="s">
        <v>231</v>
      </c>
      <c r="D427" s="17">
        <v>53</v>
      </c>
      <c r="E427" s="18">
        <v>19</v>
      </c>
      <c r="F427" s="3" t="s">
        <v>2</v>
      </c>
      <c r="G427" s="11">
        <f t="shared" si="24"/>
        <v>164.46280991735537</v>
      </c>
      <c r="H427" s="10">
        <f t="shared" si="25"/>
        <v>199</v>
      </c>
      <c r="I427" s="11">
        <f t="shared" si="26"/>
        <v>164.46280991735537</v>
      </c>
      <c r="J427" s="15">
        <v>199</v>
      </c>
    </row>
    <row r="428" spans="1:10" ht="12.75" customHeight="1">
      <c r="A428" s="3">
        <v>5301961</v>
      </c>
      <c r="B428" s="3" t="s">
        <v>117</v>
      </c>
      <c r="C428" s="3" t="s">
        <v>682</v>
      </c>
      <c r="D428" s="19">
        <v>53</v>
      </c>
      <c r="E428" s="19">
        <v>25</v>
      </c>
      <c r="F428" s="3" t="s">
        <v>3</v>
      </c>
      <c r="G428" s="11">
        <f t="shared" si="24"/>
        <v>818.18181818181824</v>
      </c>
      <c r="H428" s="10">
        <f t="shared" si="25"/>
        <v>990</v>
      </c>
      <c r="I428" s="11">
        <f t="shared" si="26"/>
        <v>818.18181818181824</v>
      </c>
      <c r="J428" s="15">
        <v>990</v>
      </c>
    </row>
    <row r="429" spans="1:10" ht="12.75" customHeight="1">
      <c r="A429" s="3">
        <v>5301962</v>
      </c>
      <c r="B429" s="3" t="s">
        <v>117</v>
      </c>
      <c r="C429" s="3" t="s">
        <v>683</v>
      </c>
      <c r="D429" s="19">
        <v>53</v>
      </c>
      <c r="E429" s="19">
        <v>25</v>
      </c>
      <c r="F429" s="3" t="s">
        <v>3</v>
      </c>
      <c r="G429" s="11">
        <f t="shared" si="24"/>
        <v>818.18181818181824</v>
      </c>
      <c r="H429" s="10">
        <f t="shared" si="25"/>
        <v>990</v>
      </c>
      <c r="I429" s="11">
        <f t="shared" si="26"/>
        <v>818.18181818181824</v>
      </c>
      <c r="J429" s="15">
        <v>990</v>
      </c>
    </row>
    <row r="430" spans="1:10" ht="12.75" customHeight="1">
      <c r="A430" s="3">
        <v>5301963</v>
      </c>
      <c r="B430" s="3" t="s">
        <v>117</v>
      </c>
      <c r="C430" s="3" t="s">
        <v>684</v>
      </c>
      <c r="D430" s="19">
        <v>53</v>
      </c>
      <c r="E430" s="19">
        <v>25</v>
      </c>
      <c r="F430" s="3" t="s">
        <v>3</v>
      </c>
      <c r="G430" s="11">
        <f t="shared" si="24"/>
        <v>818.18181818181824</v>
      </c>
      <c r="H430" s="10">
        <f t="shared" si="25"/>
        <v>990</v>
      </c>
      <c r="I430" s="11">
        <f t="shared" si="26"/>
        <v>818.18181818181824</v>
      </c>
      <c r="J430" s="15">
        <v>990</v>
      </c>
    </row>
    <row r="431" spans="1:10" ht="12.75" customHeight="1">
      <c r="A431" s="3">
        <v>5301964</v>
      </c>
      <c r="B431" s="3" t="s">
        <v>117</v>
      </c>
      <c r="C431" s="3" t="s">
        <v>685</v>
      </c>
      <c r="D431" s="19">
        <v>53</v>
      </c>
      <c r="E431" s="19">
        <v>25</v>
      </c>
      <c r="F431" s="3" t="s">
        <v>3</v>
      </c>
      <c r="G431" s="11">
        <f t="shared" si="24"/>
        <v>818.18181818181824</v>
      </c>
      <c r="H431" s="10">
        <f t="shared" si="25"/>
        <v>990</v>
      </c>
      <c r="I431" s="11">
        <f t="shared" si="26"/>
        <v>818.18181818181824</v>
      </c>
      <c r="J431" s="15">
        <v>990</v>
      </c>
    </row>
    <row r="432" spans="1:10" ht="12.75" customHeight="1">
      <c r="A432" s="3">
        <v>5301764</v>
      </c>
      <c r="B432" s="3" t="s">
        <v>88</v>
      </c>
      <c r="C432" s="3" t="s">
        <v>527</v>
      </c>
      <c r="D432" s="19">
        <v>53</v>
      </c>
      <c r="E432" s="19">
        <v>25</v>
      </c>
      <c r="F432" s="3" t="s">
        <v>3</v>
      </c>
      <c r="G432" s="11">
        <f t="shared" si="24"/>
        <v>648.76033057851237</v>
      </c>
      <c r="H432" s="10">
        <f t="shared" si="25"/>
        <v>785</v>
      </c>
      <c r="I432" s="11">
        <f t="shared" si="26"/>
        <v>648.76033057851237</v>
      </c>
      <c r="J432" s="15">
        <v>785</v>
      </c>
    </row>
    <row r="433" spans="1:10" ht="12.75" customHeight="1">
      <c r="A433" s="3">
        <v>5301763</v>
      </c>
      <c r="B433" s="3" t="s">
        <v>88</v>
      </c>
      <c r="C433" s="3" t="s">
        <v>526</v>
      </c>
      <c r="D433" s="19">
        <v>53</v>
      </c>
      <c r="E433" s="19">
        <v>25</v>
      </c>
      <c r="F433" s="3" t="s">
        <v>3</v>
      </c>
      <c r="G433" s="11">
        <f t="shared" si="24"/>
        <v>780.99173553719015</v>
      </c>
      <c r="H433" s="10">
        <f t="shared" si="25"/>
        <v>945</v>
      </c>
      <c r="I433" s="11">
        <f t="shared" si="26"/>
        <v>780.99173553719015</v>
      </c>
      <c r="J433" s="15">
        <v>945</v>
      </c>
    </row>
    <row r="434" spans="1:10" ht="12.75" customHeight="1">
      <c r="A434" s="3">
        <v>5301765</v>
      </c>
      <c r="B434" s="3" t="s">
        <v>88</v>
      </c>
      <c r="C434" s="3" t="s">
        <v>528</v>
      </c>
      <c r="D434" s="19">
        <v>53</v>
      </c>
      <c r="E434" s="19">
        <v>25</v>
      </c>
      <c r="F434" s="3" t="s">
        <v>3</v>
      </c>
      <c r="G434" s="11">
        <f t="shared" si="24"/>
        <v>698.34710743801656</v>
      </c>
      <c r="H434" s="10">
        <f t="shared" si="25"/>
        <v>845</v>
      </c>
      <c r="I434" s="11">
        <f t="shared" si="26"/>
        <v>698.34710743801656</v>
      </c>
      <c r="J434" s="15">
        <v>845</v>
      </c>
    </row>
    <row r="435" spans="1:10" ht="12.75" customHeight="1">
      <c r="A435" s="3">
        <v>5301979</v>
      </c>
      <c r="B435" s="3" t="s">
        <v>120</v>
      </c>
      <c r="C435" s="3" t="s">
        <v>700</v>
      </c>
      <c r="D435" s="19">
        <v>53</v>
      </c>
      <c r="E435" s="19">
        <v>25</v>
      </c>
      <c r="F435" s="3" t="s">
        <v>2</v>
      </c>
      <c r="G435" s="11">
        <f t="shared" si="24"/>
        <v>23.966942148760332</v>
      </c>
      <c r="H435" s="10">
        <f t="shared" si="25"/>
        <v>29</v>
      </c>
      <c r="I435" s="11">
        <f t="shared" si="26"/>
        <v>23.966942148760332</v>
      </c>
      <c r="J435" s="15">
        <v>29</v>
      </c>
    </row>
    <row r="436" spans="1:10" ht="12.75" customHeight="1">
      <c r="A436" s="3">
        <v>5301913</v>
      </c>
      <c r="B436" s="3" t="s">
        <v>102</v>
      </c>
      <c r="C436" s="3" t="s">
        <v>636</v>
      </c>
      <c r="D436" s="19">
        <v>53</v>
      </c>
      <c r="E436" s="19">
        <v>25</v>
      </c>
      <c r="F436" s="3" t="s">
        <v>3</v>
      </c>
      <c r="G436" s="11">
        <f t="shared" si="24"/>
        <v>818.18181818181824</v>
      </c>
      <c r="H436" s="10">
        <f t="shared" si="25"/>
        <v>990</v>
      </c>
      <c r="I436" s="11">
        <f t="shared" si="26"/>
        <v>818.18181818181824</v>
      </c>
      <c r="J436" s="15">
        <v>990</v>
      </c>
    </row>
    <row r="437" spans="1:10" ht="12.75" customHeight="1">
      <c r="A437" s="3">
        <v>5301914</v>
      </c>
      <c r="B437" s="3" t="s">
        <v>102</v>
      </c>
      <c r="C437" s="3" t="s">
        <v>637</v>
      </c>
      <c r="D437" s="19">
        <v>53</v>
      </c>
      <c r="E437" s="19">
        <v>25</v>
      </c>
      <c r="F437" s="3" t="s">
        <v>3</v>
      </c>
      <c r="G437" s="11">
        <f t="shared" ref="G437:G497" si="27">I437*(1-$J$2)</f>
        <v>818.18181818181824</v>
      </c>
      <c r="H437" s="10">
        <f t="shared" ref="H437:H497" si="28">J437*(1-$J$2)</f>
        <v>990</v>
      </c>
      <c r="I437" s="11">
        <f t="shared" ref="I437:I497" si="29">J437/1.21</f>
        <v>818.18181818181824</v>
      </c>
      <c r="J437" s="15">
        <v>990</v>
      </c>
    </row>
    <row r="438" spans="1:10" ht="12.75" customHeight="1">
      <c r="A438" s="3">
        <v>5300649</v>
      </c>
      <c r="B438" s="3" t="s">
        <v>31</v>
      </c>
      <c r="C438" s="9" t="s">
        <v>235</v>
      </c>
      <c r="D438" s="17">
        <v>53</v>
      </c>
      <c r="E438" s="18">
        <v>25</v>
      </c>
      <c r="F438" s="3" t="s">
        <v>3</v>
      </c>
      <c r="G438" s="11">
        <f t="shared" si="27"/>
        <v>470.24793388429754</v>
      </c>
      <c r="H438" s="10">
        <f t="shared" si="28"/>
        <v>569</v>
      </c>
      <c r="I438" s="11">
        <f t="shared" si="29"/>
        <v>470.24793388429754</v>
      </c>
      <c r="J438" s="15">
        <v>569</v>
      </c>
    </row>
    <row r="439" spans="1:10" ht="12.75" customHeight="1">
      <c r="A439" s="3">
        <v>5300646</v>
      </c>
      <c r="B439" s="3" t="s">
        <v>31</v>
      </c>
      <c r="C439" s="9" t="s">
        <v>232</v>
      </c>
      <c r="D439" s="17">
        <v>53</v>
      </c>
      <c r="E439" s="18">
        <v>25</v>
      </c>
      <c r="F439" s="3" t="s">
        <v>3</v>
      </c>
      <c r="G439" s="11">
        <f t="shared" si="27"/>
        <v>470.24793388429754</v>
      </c>
      <c r="H439" s="10">
        <f t="shared" si="28"/>
        <v>569</v>
      </c>
      <c r="I439" s="11">
        <f t="shared" si="29"/>
        <v>470.24793388429754</v>
      </c>
      <c r="J439" s="15">
        <v>569</v>
      </c>
    </row>
    <row r="440" spans="1:10" ht="12.75" customHeight="1">
      <c r="A440" s="3">
        <v>5300647</v>
      </c>
      <c r="B440" s="3" t="s">
        <v>31</v>
      </c>
      <c r="C440" s="9" t="s">
        <v>233</v>
      </c>
      <c r="D440" s="17">
        <v>53</v>
      </c>
      <c r="E440" s="18">
        <v>25</v>
      </c>
      <c r="F440" s="3" t="s">
        <v>3</v>
      </c>
      <c r="G440" s="11">
        <f t="shared" si="27"/>
        <v>470.24793388429754</v>
      </c>
      <c r="H440" s="10">
        <f t="shared" si="28"/>
        <v>569</v>
      </c>
      <c r="I440" s="11">
        <f t="shared" si="29"/>
        <v>470.24793388429754</v>
      </c>
      <c r="J440" s="15">
        <v>569</v>
      </c>
    </row>
    <row r="441" spans="1:10" ht="12.75" customHeight="1">
      <c r="A441" s="3">
        <v>5300648</v>
      </c>
      <c r="B441" s="3" t="s">
        <v>31</v>
      </c>
      <c r="C441" s="9" t="s">
        <v>234</v>
      </c>
      <c r="D441" s="17">
        <v>53</v>
      </c>
      <c r="E441" s="18">
        <v>25</v>
      </c>
      <c r="F441" s="3" t="s">
        <v>3</v>
      </c>
      <c r="G441" s="11">
        <f t="shared" si="27"/>
        <v>470.24793388429754</v>
      </c>
      <c r="H441" s="10">
        <f t="shared" si="28"/>
        <v>569</v>
      </c>
      <c r="I441" s="11">
        <f t="shared" si="29"/>
        <v>470.24793388429754</v>
      </c>
      <c r="J441" s="15">
        <v>569</v>
      </c>
    </row>
    <row r="442" spans="1:10" ht="12.75" customHeight="1">
      <c r="A442" s="3">
        <v>5302057</v>
      </c>
      <c r="B442" s="3" t="s">
        <v>122</v>
      </c>
      <c r="C442" s="3" t="s">
        <v>768</v>
      </c>
      <c r="D442" s="19">
        <v>53</v>
      </c>
      <c r="E442" s="19">
        <v>25</v>
      </c>
      <c r="F442" s="3" t="s">
        <v>3</v>
      </c>
      <c r="G442" s="11">
        <f t="shared" si="27"/>
        <v>577.68595041322317</v>
      </c>
      <c r="H442" s="10">
        <f t="shared" si="28"/>
        <v>699</v>
      </c>
      <c r="I442" s="11">
        <f t="shared" si="29"/>
        <v>577.68595041322317</v>
      </c>
      <c r="J442" s="15">
        <v>699</v>
      </c>
    </row>
    <row r="443" spans="1:10" ht="12.75" customHeight="1">
      <c r="A443" s="3">
        <v>5302062</v>
      </c>
      <c r="B443" s="3" t="s">
        <v>122</v>
      </c>
      <c r="C443" s="3" t="s">
        <v>773</v>
      </c>
      <c r="D443" s="19">
        <v>53</v>
      </c>
      <c r="E443" s="19">
        <v>25</v>
      </c>
      <c r="F443" s="3" t="s">
        <v>3</v>
      </c>
      <c r="G443" s="11">
        <f t="shared" si="27"/>
        <v>660.33057851239676</v>
      </c>
      <c r="H443" s="10">
        <f t="shared" si="28"/>
        <v>799</v>
      </c>
      <c r="I443" s="11">
        <f t="shared" si="29"/>
        <v>660.33057851239676</v>
      </c>
      <c r="J443" s="15">
        <v>799</v>
      </c>
    </row>
    <row r="444" spans="1:10" ht="12.75" customHeight="1">
      <c r="A444" s="3">
        <v>5301996</v>
      </c>
      <c r="B444" s="3" t="s">
        <v>122</v>
      </c>
      <c r="C444" s="3" t="s">
        <v>715</v>
      </c>
      <c r="D444" s="19">
        <v>53</v>
      </c>
      <c r="E444" s="19">
        <v>25</v>
      </c>
      <c r="F444" s="3" t="s">
        <v>3</v>
      </c>
      <c r="G444" s="11">
        <f t="shared" si="27"/>
        <v>735.53719008264466</v>
      </c>
      <c r="H444" s="10">
        <f t="shared" si="28"/>
        <v>890</v>
      </c>
      <c r="I444" s="11">
        <f t="shared" si="29"/>
        <v>735.53719008264466</v>
      </c>
      <c r="J444" s="15">
        <v>890</v>
      </c>
    </row>
    <row r="445" spans="1:10" ht="12.75" customHeight="1">
      <c r="A445" s="3">
        <v>5302001</v>
      </c>
      <c r="B445" s="3" t="s">
        <v>122</v>
      </c>
      <c r="C445" s="3" t="s">
        <v>720</v>
      </c>
      <c r="D445" s="19">
        <v>53</v>
      </c>
      <c r="E445" s="19">
        <v>25</v>
      </c>
      <c r="F445" s="3" t="s">
        <v>3</v>
      </c>
      <c r="G445" s="11">
        <f t="shared" si="27"/>
        <v>735.53719008264466</v>
      </c>
      <c r="H445" s="10">
        <f t="shared" si="28"/>
        <v>890</v>
      </c>
      <c r="I445" s="11">
        <f t="shared" si="29"/>
        <v>735.53719008264466</v>
      </c>
      <c r="J445" s="15">
        <v>890</v>
      </c>
    </row>
    <row r="446" spans="1:10" ht="12.75" customHeight="1">
      <c r="A446" s="3">
        <v>5301986</v>
      </c>
      <c r="B446" s="3" t="s">
        <v>122</v>
      </c>
      <c r="C446" s="3" t="s">
        <v>705</v>
      </c>
      <c r="D446" s="19">
        <v>53</v>
      </c>
      <c r="E446" s="19">
        <v>25</v>
      </c>
      <c r="F446" s="3" t="s">
        <v>3</v>
      </c>
      <c r="G446" s="11">
        <f t="shared" si="27"/>
        <v>577.68595041322317</v>
      </c>
      <c r="H446" s="10">
        <f t="shared" si="28"/>
        <v>699</v>
      </c>
      <c r="I446" s="11">
        <f t="shared" si="29"/>
        <v>577.68595041322317</v>
      </c>
      <c r="J446" s="15">
        <v>699</v>
      </c>
    </row>
    <row r="447" spans="1:10" ht="12.75" customHeight="1">
      <c r="A447" s="3">
        <v>5302006</v>
      </c>
      <c r="B447" s="3" t="s">
        <v>122</v>
      </c>
      <c r="C447" s="3" t="s">
        <v>725</v>
      </c>
      <c r="D447" s="19">
        <v>53</v>
      </c>
      <c r="E447" s="19">
        <v>25</v>
      </c>
      <c r="F447" s="3" t="s">
        <v>3</v>
      </c>
      <c r="G447" s="11">
        <f t="shared" si="27"/>
        <v>818.18181818181824</v>
      </c>
      <c r="H447" s="10">
        <f t="shared" si="28"/>
        <v>990</v>
      </c>
      <c r="I447" s="11">
        <f t="shared" si="29"/>
        <v>818.18181818181824</v>
      </c>
      <c r="J447" s="15">
        <v>990</v>
      </c>
    </row>
    <row r="448" spans="1:10" ht="12.75" customHeight="1">
      <c r="A448" s="3">
        <v>5301991</v>
      </c>
      <c r="B448" s="3" t="s">
        <v>122</v>
      </c>
      <c r="C448" s="3" t="s">
        <v>710</v>
      </c>
      <c r="D448" s="19">
        <v>53</v>
      </c>
      <c r="E448" s="19">
        <v>25</v>
      </c>
      <c r="F448" s="3" t="s">
        <v>3</v>
      </c>
      <c r="G448" s="11">
        <f t="shared" si="27"/>
        <v>577.68595041322317</v>
      </c>
      <c r="H448" s="10">
        <f t="shared" si="28"/>
        <v>699</v>
      </c>
      <c r="I448" s="11">
        <f t="shared" si="29"/>
        <v>577.68595041322317</v>
      </c>
      <c r="J448" s="15">
        <v>699</v>
      </c>
    </row>
    <row r="449" spans="1:10" ht="12.75" customHeight="1">
      <c r="A449" s="3">
        <v>5302058</v>
      </c>
      <c r="B449" s="3" t="s">
        <v>122</v>
      </c>
      <c r="C449" s="3" t="s">
        <v>769</v>
      </c>
      <c r="D449" s="19">
        <v>53</v>
      </c>
      <c r="E449" s="19">
        <v>25</v>
      </c>
      <c r="F449" s="3" t="s">
        <v>3</v>
      </c>
      <c r="G449" s="11">
        <f t="shared" si="27"/>
        <v>577.68595041322317</v>
      </c>
      <c r="H449" s="10">
        <f t="shared" si="28"/>
        <v>699</v>
      </c>
      <c r="I449" s="11">
        <f t="shared" si="29"/>
        <v>577.68595041322317</v>
      </c>
      <c r="J449" s="15">
        <v>699</v>
      </c>
    </row>
    <row r="450" spans="1:10" ht="12.75" customHeight="1">
      <c r="A450" s="3">
        <v>5302011</v>
      </c>
      <c r="B450" s="3" t="s">
        <v>122</v>
      </c>
      <c r="C450" s="3" t="s">
        <v>730</v>
      </c>
      <c r="D450" s="19">
        <v>53</v>
      </c>
      <c r="E450" s="19">
        <v>25</v>
      </c>
      <c r="F450" s="3" t="s">
        <v>3</v>
      </c>
      <c r="G450" s="11">
        <f t="shared" si="27"/>
        <v>723.14049586776866</v>
      </c>
      <c r="H450" s="10">
        <f t="shared" si="28"/>
        <v>875</v>
      </c>
      <c r="I450" s="11">
        <f t="shared" si="29"/>
        <v>723.14049586776866</v>
      </c>
      <c r="J450" s="15">
        <v>875</v>
      </c>
    </row>
    <row r="451" spans="1:10" ht="12.75" customHeight="1">
      <c r="A451" s="3">
        <v>5302063</v>
      </c>
      <c r="B451" s="3" t="s">
        <v>122</v>
      </c>
      <c r="C451" s="3" t="s">
        <v>774</v>
      </c>
      <c r="D451" s="19">
        <v>53</v>
      </c>
      <c r="E451" s="19">
        <v>25</v>
      </c>
      <c r="F451" s="3" t="s">
        <v>3</v>
      </c>
      <c r="G451" s="11">
        <f t="shared" si="27"/>
        <v>660.33057851239676</v>
      </c>
      <c r="H451" s="10">
        <f t="shared" si="28"/>
        <v>799</v>
      </c>
      <c r="I451" s="11">
        <f t="shared" si="29"/>
        <v>660.33057851239676</v>
      </c>
      <c r="J451" s="15">
        <v>799</v>
      </c>
    </row>
    <row r="452" spans="1:10" ht="12.75" customHeight="1">
      <c r="A452" s="3">
        <v>5301997</v>
      </c>
      <c r="B452" s="3" t="s">
        <v>122</v>
      </c>
      <c r="C452" s="3" t="s">
        <v>716</v>
      </c>
      <c r="D452" s="19">
        <v>53</v>
      </c>
      <c r="E452" s="19">
        <v>25</v>
      </c>
      <c r="F452" s="3" t="s">
        <v>3</v>
      </c>
      <c r="G452" s="11">
        <f t="shared" si="27"/>
        <v>735.53719008264466</v>
      </c>
      <c r="H452" s="10">
        <f t="shared" si="28"/>
        <v>890</v>
      </c>
      <c r="I452" s="11">
        <f t="shared" si="29"/>
        <v>735.53719008264466</v>
      </c>
      <c r="J452" s="15">
        <v>890</v>
      </c>
    </row>
    <row r="453" spans="1:10" ht="12.75" customHeight="1">
      <c r="A453" s="3">
        <v>5302002</v>
      </c>
      <c r="B453" s="3" t="s">
        <v>122</v>
      </c>
      <c r="C453" s="3" t="s">
        <v>721</v>
      </c>
      <c r="D453" s="19">
        <v>53</v>
      </c>
      <c r="E453" s="19">
        <v>25</v>
      </c>
      <c r="F453" s="3" t="s">
        <v>3</v>
      </c>
      <c r="G453" s="11">
        <f t="shared" si="27"/>
        <v>735.53719008264466</v>
      </c>
      <c r="H453" s="10">
        <f t="shared" si="28"/>
        <v>890</v>
      </c>
      <c r="I453" s="11">
        <f t="shared" si="29"/>
        <v>735.53719008264466</v>
      </c>
      <c r="J453" s="15">
        <v>890</v>
      </c>
    </row>
    <row r="454" spans="1:10" ht="12.75" customHeight="1">
      <c r="A454" s="3">
        <v>5301987</v>
      </c>
      <c r="B454" s="3" t="s">
        <v>122</v>
      </c>
      <c r="C454" s="3" t="s">
        <v>706</v>
      </c>
      <c r="D454" s="19">
        <v>53</v>
      </c>
      <c r="E454" s="19">
        <v>25</v>
      </c>
      <c r="F454" s="3" t="s">
        <v>3</v>
      </c>
      <c r="G454" s="11">
        <f t="shared" si="27"/>
        <v>577.68595041322317</v>
      </c>
      <c r="H454" s="10">
        <f t="shared" si="28"/>
        <v>699</v>
      </c>
      <c r="I454" s="11">
        <f t="shared" si="29"/>
        <v>577.68595041322317</v>
      </c>
      <c r="J454" s="15">
        <v>699</v>
      </c>
    </row>
    <row r="455" spans="1:10" ht="12.75" customHeight="1">
      <c r="A455" s="3">
        <v>5302007</v>
      </c>
      <c r="B455" s="3" t="s">
        <v>122</v>
      </c>
      <c r="C455" s="3" t="s">
        <v>726</v>
      </c>
      <c r="D455" s="19">
        <v>53</v>
      </c>
      <c r="E455" s="19">
        <v>25</v>
      </c>
      <c r="F455" s="3" t="s">
        <v>3</v>
      </c>
      <c r="G455" s="11">
        <f t="shared" si="27"/>
        <v>818.18181818181824</v>
      </c>
      <c r="H455" s="10">
        <f t="shared" si="28"/>
        <v>990</v>
      </c>
      <c r="I455" s="11">
        <f t="shared" si="29"/>
        <v>818.18181818181824</v>
      </c>
      <c r="J455" s="15">
        <v>990</v>
      </c>
    </row>
    <row r="456" spans="1:10" ht="12.75" customHeight="1">
      <c r="A456" s="3">
        <v>5301992</v>
      </c>
      <c r="B456" s="3" t="s">
        <v>122</v>
      </c>
      <c r="C456" s="3" t="s">
        <v>711</v>
      </c>
      <c r="D456" s="19">
        <v>53</v>
      </c>
      <c r="E456" s="19">
        <v>25</v>
      </c>
      <c r="F456" s="3" t="s">
        <v>3</v>
      </c>
      <c r="G456" s="11">
        <f t="shared" si="27"/>
        <v>577.68595041322317</v>
      </c>
      <c r="H456" s="10">
        <f t="shared" si="28"/>
        <v>699</v>
      </c>
      <c r="I456" s="11">
        <f t="shared" si="29"/>
        <v>577.68595041322317</v>
      </c>
      <c r="J456" s="15">
        <v>699</v>
      </c>
    </row>
    <row r="457" spans="1:10" ht="12.75" customHeight="1">
      <c r="A457" s="3">
        <v>5302014</v>
      </c>
      <c r="B457" s="3" t="s">
        <v>122</v>
      </c>
      <c r="C457" s="3" t="s">
        <v>733</v>
      </c>
      <c r="D457" s="19">
        <v>53</v>
      </c>
      <c r="E457" s="19">
        <v>25</v>
      </c>
      <c r="F457" s="3" t="s">
        <v>3</v>
      </c>
      <c r="G457" s="11">
        <f t="shared" si="27"/>
        <v>735.53719008264466</v>
      </c>
      <c r="H457" s="10">
        <f t="shared" si="28"/>
        <v>890</v>
      </c>
      <c r="I457" s="11">
        <f t="shared" si="29"/>
        <v>735.53719008264466</v>
      </c>
      <c r="J457" s="15">
        <v>890</v>
      </c>
    </row>
    <row r="458" spans="1:10" ht="12.75" customHeight="1">
      <c r="A458" s="3">
        <v>5302015</v>
      </c>
      <c r="B458" s="3" t="s">
        <v>122</v>
      </c>
      <c r="C458" s="3" t="s">
        <v>734</v>
      </c>
      <c r="D458" s="19">
        <v>53</v>
      </c>
      <c r="E458" s="19">
        <v>25</v>
      </c>
      <c r="F458" s="3" t="s">
        <v>3</v>
      </c>
      <c r="G458" s="11">
        <f t="shared" si="27"/>
        <v>735.53719008264466</v>
      </c>
      <c r="H458" s="10">
        <f t="shared" si="28"/>
        <v>890</v>
      </c>
      <c r="I458" s="11">
        <f t="shared" si="29"/>
        <v>735.53719008264466</v>
      </c>
      <c r="J458" s="15">
        <v>890</v>
      </c>
    </row>
    <row r="459" spans="1:10" ht="12.75" customHeight="1">
      <c r="A459" s="3">
        <v>5302016</v>
      </c>
      <c r="B459" s="3" t="s">
        <v>122</v>
      </c>
      <c r="C459" s="3" t="s">
        <v>735</v>
      </c>
      <c r="D459" s="19">
        <v>53</v>
      </c>
      <c r="E459" s="19">
        <v>25</v>
      </c>
      <c r="F459" s="3" t="s">
        <v>3</v>
      </c>
      <c r="G459" s="11">
        <f t="shared" si="27"/>
        <v>735.53719008264466</v>
      </c>
      <c r="H459" s="10">
        <f t="shared" si="28"/>
        <v>890</v>
      </c>
      <c r="I459" s="11">
        <f t="shared" si="29"/>
        <v>735.53719008264466</v>
      </c>
      <c r="J459" s="15">
        <v>890</v>
      </c>
    </row>
    <row r="460" spans="1:10" ht="12.75" customHeight="1">
      <c r="A460" s="3">
        <v>5302059</v>
      </c>
      <c r="B460" s="3" t="s">
        <v>122</v>
      </c>
      <c r="C460" s="3" t="s">
        <v>770</v>
      </c>
      <c r="D460" s="19">
        <v>53</v>
      </c>
      <c r="E460" s="19">
        <v>25</v>
      </c>
      <c r="F460" s="3" t="s">
        <v>3</v>
      </c>
      <c r="G460" s="11">
        <f t="shared" si="27"/>
        <v>577.68595041322317</v>
      </c>
      <c r="H460" s="10">
        <f t="shared" si="28"/>
        <v>699</v>
      </c>
      <c r="I460" s="11">
        <f t="shared" si="29"/>
        <v>577.68595041322317</v>
      </c>
      <c r="J460" s="15">
        <v>699</v>
      </c>
    </row>
    <row r="461" spans="1:10" ht="12.75" customHeight="1">
      <c r="A461" s="3">
        <v>5302012</v>
      </c>
      <c r="B461" s="3" t="s">
        <v>122</v>
      </c>
      <c r="C461" s="3" t="s">
        <v>731</v>
      </c>
      <c r="D461" s="19">
        <v>53</v>
      </c>
      <c r="E461" s="19">
        <v>25</v>
      </c>
      <c r="F461" s="3" t="s">
        <v>3</v>
      </c>
      <c r="G461" s="11">
        <f t="shared" si="27"/>
        <v>723.14049586776866</v>
      </c>
      <c r="H461" s="10">
        <f t="shared" si="28"/>
        <v>875</v>
      </c>
      <c r="I461" s="11">
        <f t="shared" si="29"/>
        <v>723.14049586776866</v>
      </c>
      <c r="J461" s="15">
        <v>875</v>
      </c>
    </row>
    <row r="462" spans="1:10" ht="12.75" customHeight="1">
      <c r="A462" s="3">
        <v>5302064</v>
      </c>
      <c r="B462" s="3" t="s">
        <v>122</v>
      </c>
      <c r="C462" s="3" t="s">
        <v>775</v>
      </c>
      <c r="D462" s="19">
        <v>53</v>
      </c>
      <c r="E462" s="19">
        <v>25</v>
      </c>
      <c r="F462" s="3" t="s">
        <v>3</v>
      </c>
      <c r="G462" s="11">
        <f t="shared" si="27"/>
        <v>660.33057851239676</v>
      </c>
      <c r="H462" s="10">
        <f t="shared" si="28"/>
        <v>799</v>
      </c>
      <c r="I462" s="11">
        <f t="shared" si="29"/>
        <v>660.33057851239676</v>
      </c>
      <c r="J462" s="15">
        <v>799</v>
      </c>
    </row>
    <row r="463" spans="1:10" ht="12.75" customHeight="1">
      <c r="A463" s="3">
        <v>5301998</v>
      </c>
      <c r="B463" s="3" t="s">
        <v>122</v>
      </c>
      <c r="C463" s="3" t="s">
        <v>717</v>
      </c>
      <c r="D463" s="19">
        <v>53</v>
      </c>
      <c r="E463" s="19">
        <v>25</v>
      </c>
      <c r="F463" s="3" t="s">
        <v>3</v>
      </c>
      <c r="G463" s="11">
        <f t="shared" si="27"/>
        <v>735.53719008264466</v>
      </c>
      <c r="H463" s="10">
        <f t="shared" si="28"/>
        <v>890</v>
      </c>
      <c r="I463" s="11">
        <f t="shared" si="29"/>
        <v>735.53719008264466</v>
      </c>
      <c r="J463" s="15">
        <v>890</v>
      </c>
    </row>
    <row r="464" spans="1:10" ht="12.75" customHeight="1">
      <c r="A464" s="3">
        <v>5302003</v>
      </c>
      <c r="B464" s="3" t="s">
        <v>122</v>
      </c>
      <c r="C464" s="3" t="s">
        <v>722</v>
      </c>
      <c r="D464" s="19">
        <v>53</v>
      </c>
      <c r="E464" s="19">
        <v>25</v>
      </c>
      <c r="F464" s="3" t="s">
        <v>3</v>
      </c>
      <c r="G464" s="11">
        <f t="shared" si="27"/>
        <v>735.53719008264466</v>
      </c>
      <c r="H464" s="10">
        <f t="shared" si="28"/>
        <v>890</v>
      </c>
      <c r="I464" s="11">
        <f t="shared" si="29"/>
        <v>735.53719008264466</v>
      </c>
      <c r="J464" s="15">
        <v>890</v>
      </c>
    </row>
    <row r="465" spans="1:10" ht="12.75" customHeight="1">
      <c r="A465" s="3">
        <v>5301988</v>
      </c>
      <c r="B465" s="3" t="s">
        <v>122</v>
      </c>
      <c r="C465" s="3" t="s">
        <v>707</v>
      </c>
      <c r="D465" s="19">
        <v>53</v>
      </c>
      <c r="E465" s="19">
        <v>25</v>
      </c>
      <c r="F465" s="3" t="s">
        <v>3</v>
      </c>
      <c r="G465" s="11">
        <f t="shared" si="27"/>
        <v>577.68595041322317</v>
      </c>
      <c r="H465" s="10">
        <f t="shared" si="28"/>
        <v>699</v>
      </c>
      <c r="I465" s="11">
        <f t="shared" si="29"/>
        <v>577.68595041322317</v>
      </c>
      <c r="J465" s="15">
        <v>699</v>
      </c>
    </row>
    <row r="466" spans="1:10" ht="12.75" customHeight="1">
      <c r="A466" s="3">
        <v>5302008</v>
      </c>
      <c r="B466" s="3" t="s">
        <v>122</v>
      </c>
      <c r="C466" s="3" t="s">
        <v>727</v>
      </c>
      <c r="D466" s="19">
        <v>53</v>
      </c>
      <c r="E466" s="19">
        <v>25</v>
      </c>
      <c r="F466" s="3" t="s">
        <v>3</v>
      </c>
      <c r="G466" s="11">
        <f t="shared" si="27"/>
        <v>818.18181818181824</v>
      </c>
      <c r="H466" s="10">
        <f t="shared" si="28"/>
        <v>990</v>
      </c>
      <c r="I466" s="11">
        <f t="shared" si="29"/>
        <v>818.18181818181824</v>
      </c>
      <c r="J466" s="15">
        <v>990</v>
      </c>
    </row>
    <row r="467" spans="1:10" ht="12.75" customHeight="1">
      <c r="A467" s="3">
        <v>5301993</v>
      </c>
      <c r="B467" s="3" t="s">
        <v>122</v>
      </c>
      <c r="C467" s="3" t="s">
        <v>712</v>
      </c>
      <c r="D467" s="19">
        <v>53</v>
      </c>
      <c r="E467" s="19">
        <v>25</v>
      </c>
      <c r="F467" s="3" t="s">
        <v>3</v>
      </c>
      <c r="G467" s="11">
        <f t="shared" si="27"/>
        <v>577.68595041322317</v>
      </c>
      <c r="H467" s="10">
        <f t="shared" si="28"/>
        <v>699</v>
      </c>
      <c r="I467" s="11">
        <f t="shared" si="29"/>
        <v>577.68595041322317</v>
      </c>
      <c r="J467" s="15">
        <v>699</v>
      </c>
    </row>
    <row r="468" spans="1:10" ht="12.75" customHeight="1">
      <c r="A468" s="3">
        <v>5302060</v>
      </c>
      <c r="B468" s="3" t="s">
        <v>122</v>
      </c>
      <c r="C468" s="3" t="s">
        <v>771</v>
      </c>
      <c r="D468" s="19">
        <v>53</v>
      </c>
      <c r="E468" s="19">
        <v>25</v>
      </c>
      <c r="F468" s="3" t="s">
        <v>3</v>
      </c>
      <c r="G468" s="11">
        <f t="shared" si="27"/>
        <v>577.68595041322317</v>
      </c>
      <c r="H468" s="10">
        <f t="shared" si="28"/>
        <v>699</v>
      </c>
      <c r="I468" s="11">
        <f t="shared" si="29"/>
        <v>577.68595041322317</v>
      </c>
      <c r="J468" s="15">
        <v>699</v>
      </c>
    </row>
    <row r="469" spans="1:10" ht="12.75" customHeight="1">
      <c r="A469" s="3">
        <v>5302013</v>
      </c>
      <c r="B469" s="3" t="s">
        <v>122</v>
      </c>
      <c r="C469" s="3" t="s">
        <v>732</v>
      </c>
      <c r="D469" s="19">
        <v>53</v>
      </c>
      <c r="E469" s="19">
        <v>25</v>
      </c>
      <c r="F469" s="3" t="s">
        <v>3</v>
      </c>
      <c r="G469" s="11">
        <f t="shared" si="27"/>
        <v>723.14049586776866</v>
      </c>
      <c r="H469" s="10">
        <f t="shared" si="28"/>
        <v>875</v>
      </c>
      <c r="I469" s="11">
        <f t="shared" si="29"/>
        <v>723.14049586776866</v>
      </c>
      <c r="J469" s="15">
        <v>875</v>
      </c>
    </row>
    <row r="470" spans="1:10" ht="12.75" customHeight="1">
      <c r="A470" s="3">
        <v>5302065</v>
      </c>
      <c r="B470" s="3" t="s">
        <v>122</v>
      </c>
      <c r="C470" s="3" t="s">
        <v>776</v>
      </c>
      <c r="D470" s="19">
        <v>53</v>
      </c>
      <c r="E470" s="19">
        <v>25</v>
      </c>
      <c r="F470" s="3" t="s">
        <v>3</v>
      </c>
      <c r="G470" s="11">
        <f t="shared" si="27"/>
        <v>660.33057851239676</v>
      </c>
      <c r="H470" s="10">
        <f t="shared" si="28"/>
        <v>799</v>
      </c>
      <c r="I470" s="11">
        <f t="shared" si="29"/>
        <v>660.33057851239676</v>
      </c>
      <c r="J470" s="15">
        <v>799</v>
      </c>
    </row>
    <row r="471" spans="1:10" ht="12.75" customHeight="1">
      <c r="A471" s="3">
        <v>5301999</v>
      </c>
      <c r="B471" s="3" t="s">
        <v>122</v>
      </c>
      <c r="C471" s="3" t="s">
        <v>718</v>
      </c>
      <c r="D471" s="19">
        <v>53</v>
      </c>
      <c r="E471" s="19">
        <v>25</v>
      </c>
      <c r="F471" s="3" t="s">
        <v>3</v>
      </c>
      <c r="G471" s="11">
        <f t="shared" si="27"/>
        <v>735.53719008264466</v>
      </c>
      <c r="H471" s="10">
        <f t="shared" si="28"/>
        <v>890</v>
      </c>
      <c r="I471" s="11">
        <f t="shared" si="29"/>
        <v>735.53719008264466</v>
      </c>
      <c r="J471" s="15">
        <v>890</v>
      </c>
    </row>
    <row r="472" spans="1:10" ht="12.75" customHeight="1">
      <c r="A472" s="3">
        <v>5302004</v>
      </c>
      <c r="B472" s="3" t="s">
        <v>122</v>
      </c>
      <c r="C472" s="3" t="s">
        <v>723</v>
      </c>
      <c r="D472" s="19">
        <v>53</v>
      </c>
      <c r="E472" s="19">
        <v>25</v>
      </c>
      <c r="F472" s="3" t="s">
        <v>3</v>
      </c>
      <c r="G472" s="11">
        <f t="shared" si="27"/>
        <v>735.53719008264466</v>
      </c>
      <c r="H472" s="10">
        <f t="shared" si="28"/>
        <v>890</v>
      </c>
      <c r="I472" s="11">
        <f t="shared" si="29"/>
        <v>735.53719008264466</v>
      </c>
      <c r="J472" s="15">
        <v>890</v>
      </c>
    </row>
    <row r="473" spans="1:10" ht="12.75" customHeight="1">
      <c r="A473" s="3">
        <v>5301989</v>
      </c>
      <c r="B473" s="3" t="s">
        <v>122</v>
      </c>
      <c r="C473" s="3" t="s">
        <v>708</v>
      </c>
      <c r="D473" s="19">
        <v>53</v>
      </c>
      <c r="E473" s="19">
        <v>25</v>
      </c>
      <c r="F473" s="3" t="s">
        <v>3</v>
      </c>
      <c r="G473" s="11">
        <f t="shared" si="27"/>
        <v>577.68595041322317</v>
      </c>
      <c r="H473" s="10">
        <f t="shared" si="28"/>
        <v>699</v>
      </c>
      <c r="I473" s="11">
        <f t="shared" si="29"/>
        <v>577.68595041322317</v>
      </c>
      <c r="J473" s="15">
        <v>699</v>
      </c>
    </row>
    <row r="474" spans="1:10" ht="12.75" customHeight="1">
      <c r="A474" s="3">
        <v>5302009</v>
      </c>
      <c r="B474" s="3" t="s">
        <v>122</v>
      </c>
      <c r="C474" s="3" t="s">
        <v>728</v>
      </c>
      <c r="D474" s="19">
        <v>53</v>
      </c>
      <c r="E474" s="19">
        <v>25</v>
      </c>
      <c r="F474" s="3" t="s">
        <v>3</v>
      </c>
      <c r="G474" s="11">
        <f t="shared" si="27"/>
        <v>818.18181818181824</v>
      </c>
      <c r="H474" s="10">
        <f t="shared" si="28"/>
        <v>990</v>
      </c>
      <c r="I474" s="11">
        <f t="shared" si="29"/>
        <v>818.18181818181824</v>
      </c>
      <c r="J474" s="15">
        <v>990</v>
      </c>
    </row>
    <row r="475" spans="1:10" ht="12.75" customHeight="1">
      <c r="A475" s="3">
        <v>5301994</v>
      </c>
      <c r="B475" s="3" t="s">
        <v>122</v>
      </c>
      <c r="C475" s="3" t="s">
        <v>713</v>
      </c>
      <c r="D475" s="19">
        <v>53</v>
      </c>
      <c r="E475" s="19">
        <v>25</v>
      </c>
      <c r="F475" s="3" t="s">
        <v>3</v>
      </c>
      <c r="G475" s="11">
        <f t="shared" si="27"/>
        <v>577.68595041322317</v>
      </c>
      <c r="H475" s="10">
        <f t="shared" si="28"/>
        <v>699</v>
      </c>
      <c r="I475" s="11">
        <f t="shared" si="29"/>
        <v>577.68595041322317</v>
      </c>
      <c r="J475" s="15">
        <v>699</v>
      </c>
    </row>
    <row r="476" spans="1:10" ht="12.75" customHeight="1">
      <c r="A476" s="3">
        <v>5302067</v>
      </c>
      <c r="B476" s="3" t="s">
        <v>122</v>
      </c>
      <c r="C476" s="3" t="s">
        <v>778</v>
      </c>
      <c r="D476" s="19">
        <v>53</v>
      </c>
      <c r="E476" s="19">
        <v>25</v>
      </c>
      <c r="F476" s="3" t="s">
        <v>3</v>
      </c>
      <c r="G476" s="11">
        <f t="shared" si="27"/>
        <v>681.81818181818187</v>
      </c>
      <c r="H476" s="10">
        <f t="shared" si="28"/>
        <v>825</v>
      </c>
      <c r="I476" s="11">
        <f t="shared" si="29"/>
        <v>681.81818181818187</v>
      </c>
      <c r="J476" s="15">
        <v>825</v>
      </c>
    </row>
    <row r="477" spans="1:10" ht="12.75" customHeight="1">
      <c r="A477" s="3">
        <v>5302068</v>
      </c>
      <c r="B477" s="3" t="s">
        <v>122</v>
      </c>
      <c r="C477" s="3" t="s">
        <v>779</v>
      </c>
      <c r="D477" s="19">
        <v>53</v>
      </c>
      <c r="E477" s="19">
        <v>25</v>
      </c>
      <c r="F477" s="3" t="s">
        <v>3</v>
      </c>
      <c r="G477" s="11">
        <f t="shared" si="27"/>
        <v>681.81818181818187</v>
      </c>
      <c r="H477" s="10">
        <f t="shared" si="28"/>
        <v>825</v>
      </c>
      <c r="I477" s="11">
        <f t="shared" si="29"/>
        <v>681.81818181818187</v>
      </c>
      <c r="J477" s="15">
        <v>825</v>
      </c>
    </row>
    <row r="478" spans="1:10" ht="12.75" customHeight="1">
      <c r="A478" s="3">
        <v>5302069</v>
      </c>
      <c r="B478" s="3" t="s">
        <v>122</v>
      </c>
      <c r="C478" s="3" t="s">
        <v>780</v>
      </c>
      <c r="D478" s="19">
        <v>53</v>
      </c>
      <c r="E478" s="19">
        <v>25</v>
      </c>
      <c r="F478" s="3" t="s">
        <v>3</v>
      </c>
      <c r="G478" s="11">
        <f t="shared" si="27"/>
        <v>681.81818181818187</v>
      </c>
      <c r="H478" s="10">
        <f t="shared" si="28"/>
        <v>825</v>
      </c>
      <c r="I478" s="11">
        <f t="shared" si="29"/>
        <v>681.81818181818187</v>
      </c>
      <c r="J478" s="15">
        <v>825</v>
      </c>
    </row>
    <row r="479" spans="1:10" ht="12.75" customHeight="1">
      <c r="A479" s="3">
        <v>5302070</v>
      </c>
      <c r="B479" s="3" t="s">
        <v>122</v>
      </c>
      <c r="C479" s="3" t="s">
        <v>781</v>
      </c>
      <c r="D479" s="19">
        <v>53</v>
      </c>
      <c r="E479" s="19">
        <v>25</v>
      </c>
      <c r="F479" s="3" t="s">
        <v>3</v>
      </c>
      <c r="G479" s="11">
        <f t="shared" si="27"/>
        <v>681.81818181818187</v>
      </c>
      <c r="H479" s="10">
        <f t="shared" si="28"/>
        <v>825</v>
      </c>
      <c r="I479" s="11">
        <f t="shared" si="29"/>
        <v>681.81818181818187</v>
      </c>
      <c r="J479" s="15">
        <v>825</v>
      </c>
    </row>
    <row r="480" spans="1:10" ht="12.75" customHeight="1">
      <c r="A480" s="3">
        <v>5302071</v>
      </c>
      <c r="B480" s="3" t="s">
        <v>122</v>
      </c>
      <c r="C480" s="3" t="s">
        <v>782</v>
      </c>
      <c r="D480" s="19">
        <v>53</v>
      </c>
      <c r="E480" s="19">
        <v>25</v>
      </c>
      <c r="F480" s="3" t="s">
        <v>3</v>
      </c>
      <c r="G480" s="11">
        <f t="shared" si="27"/>
        <v>681.81818181818187</v>
      </c>
      <c r="H480" s="10">
        <f t="shared" si="28"/>
        <v>825</v>
      </c>
      <c r="I480" s="11">
        <f t="shared" si="29"/>
        <v>681.81818181818187</v>
      </c>
      <c r="J480" s="15">
        <v>825</v>
      </c>
    </row>
    <row r="481" spans="1:10" ht="12.75" customHeight="1">
      <c r="A481" s="3">
        <v>5302072</v>
      </c>
      <c r="B481" s="3" t="s">
        <v>122</v>
      </c>
      <c r="C481" s="3" t="s">
        <v>783</v>
      </c>
      <c r="D481" s="19">
        <v>53</v>
      </c>
      <c r="E481" s="19">
        <v>25</v>
      </c>
      <c r="F481" s="3" t="s">
        <v>3</v>
      </c>
      <c r="G481" s="11">
        <f t="shared" si="27"/>
        <v>681.81818181818187</v>
      </c>
      <c r="H481" s="10">
        <f t="shared" si="28"/>
        <v>825</v>
      </c>
      <c r="I481" s="11">
        <f t="shared" si="29"/>
        <v>681.81818181818187</v>
      </c>
      <c r="J481" s="15">
        <v>825</v>
      </c>
    </row>
    <row r="482" spans="1:10" ht="12.75" customHeight="1">
      <c r="A482" s="3">
        <v>5302073</v>
      </c>
      <c r="B482" s="3" t="s">
        <v>122</v>
      </c>
      <c r="C482" s="3" t="s">
        <v>784</v>
      </c>
      <c r="D482" s="19">
        <v>53</v>
      </c>
      <c r="E482" s="19">
        <v>25</v>
      </c>
      <c r="F482" s="3" t="s">
        <v>3</v>
      </c>
      <c r="G482" s="11">
        <f t="shared" si="27"/>
        <v>681.81818181818187</v>
      </c>
      <c r="H482" s="10">
        <f t="shared" si="28"/>
        <v>825</v>
      </c>
      <c r="I482" s="11">
        <f t="shared" si="29"/>
        <v>681.81818181818187</v>
      </c>
      <c r="J482" s="15">
        <v>825</v>
      </c>
    </row>
    <row r="483" spans="1:10" ht="12.75" customHeight="1">
      <c r="A483" s="3">
        <v>5302074</v>
      </c>
      <c r="B483" s="3" t="s">
        <v>122</v>
      </c>
      <c r="C483" s="3" t="s">
        <v>785</v>
      </c>
      <c r="D483" s="19">
        <v>53</v>
      </c>
      <c r="E483" s="19">
        <v>25</v>
      </c>
      <c r="F483" s="3" t="s">
        <v>3</v>
      </c>
      <c r="G483" s="11">
        <f t="shared" si="27"/>
        <v>681.81818181818187</v>
      </c>
      <c r="H483" s="10">
        <f t="shared" si="28"/>
        <v>825</v>
      </c>
      <c r="I483" s="11">
        <f t="shared" si="29"/>
        <v>681.81818181818187</v>
      </c>
      <c r="J483" s="15">
        <v>825</v>
      </c>
    </row>
    <row r="484" spans="1:10" ht="12.75" customHeight="1">
      <c r="A484" s="3">
        <v>5302075</v>
      </c>
      <c r="B484" s="3" t="s">
        <v>122</v>
      </c>
      <c r="C484" s="3" t="s">
        <v>786</v>
      </c>
      <c r="D484" s="19">
        <v>53</v>
      </c>
      <c r="E484" s="19">
        <v>25</v>
      </c>
      <c r="F484" s="3" t="s">
        <v>3</v>
      </c>
      <c r="G484" s="11">
        <f t="shared" si="27"/>
        <v>681.81818181818187</v>
      </c>
      <c r="H484" s="10">
        <f t="shared" si="28"/>
        <v>825</v>
      </c>
      <c r="I484" s="11">
        <f t="shared" si="29"/>
        <v>681.81818181818187</v>
      </c>
      <c r="J484" s="15">
        <v>825</v>
      </c>
    </row>
    <row r="485" spans="1:10" ht="12.75" customHeight="1">
      <c r="A485" s="3">
        <v>5302076</v>
      </c>
      <c r="B485" s="3" t="s">
        <v>122</v>
      </c>
      <c r="C485" s="3" t="s">
        <v>787</v>
      </c>
      <c r="D485" s="19">
        <v>53</v>
      </c>
      <c r="E485" s="19">
        <v>25</v>
      </c>
      <c r="F485" s="3" t="s">
        <v>3</v>
      </c>
      <c r="G485" s="11">
        <f t="shared" si="27"/>
        <v>681.81818181818187</v>
      </c>
      <c r="H485" s="10">
        <f t="shared" si="28"/>
        <v>825</v>
      </c>
      <c r="I485" s="11">
        <f t="shared" si="29"/>
        <v>681.81818181818187</v>
      </c>
      <c r="J485" s="15">
        <v>825</v>
      </c>
    </row>
    <row r="486" spans="1:10" ht="12.75" customHeight="1">
      <c r="A486" s="3">
        <v>5302061</v>
      </c>
      <c r="B486" s="3" t="s">
        <v>122</v>
      </c>
      <c r="C486" s="3" t="s">
        <v>772</v>
      </c>
      <c r="D486" s="19">
        <v>53</v>
      </c>
      <c r="E486" s="19">
        <v>25</v>
      </c>
      <c r="F486" s="3" t="s">
        <v>3</v>
      </c>
      <c r="G486" s="11">
        <f t="shared" si="27"/>
        <v>577.68595041322317</v>
      </c>
      <c r="H486" s="10">
        <f t="shared" si="28"/>
        <v>699</v>
      </c>
      <c r="I486" s="11">
        <f t="shared" si="29"/>
        <v>577.68595041322317</v>
      </c>
      <c r="J486" s="15">
        <v>699</v>
      </c>
    </row>
    <row r="487" spans="1:10" ht="12.75" customHeight="1">
      <c r="A487" s="3">
        <v>5302066</v>
      </c>
      <c r="B487" s="3" t="s">
        <v>122</v>
      </c>
      <c r="C487" s="3" t="s">
        <v>777</v>
      </c>
      <c r="D487" s="19">
        <v>53</v>
      </c>
      <c r="E487" s="19">
        <v>25</v>
      </c>
      <c r="F487" s="3" t="s">
        <v>3</v>
      </c>
      <c r="G487" s="11">
        <f t="shared" si="27"/>
        <v>660.33057851239676</v>
      </c>
      <c r="H487" s="10">
        <f t="shared" si="28"/>
        <v>799</v>
      </c>
      <c r="I487" s="11">
        <f t="shared" si="29"/>
        <v>660.33057851239676</v>
      </c>
      <c r="J487" s="15">
        <v>799</v>
      </c>
    </row>
    <row r="488" spans="1:10" ht="12.75" customHeight="1">
      <c r="A488" s="3">
        <v>5302000</v>
      </c>
      <c r="B488" s="3" t="s">
        <v>122</v>
      </c>
      <c r="C488" s="3" t="s">
        <v>719</v>
      </c>
      <c r="D488" s="19">
        <v>53</v>
      </c>
      <c r="E488" s="19">
        <v>25</v>
      </c>
      <c r="F488" s="3" t="s">
        <v>3</v>
      </c>
      <c r="G488" s="11">
        <f t="shared" si="27"/>
        <v>735.53719008264466</v>
      </c>
      <c r="H488" s="10">
        <f t="shared" si="28"/>
        <v>890</v>
      </c>
      <c r="I488" s="11">
        <f t="shared" si="29"/>
        <v>735.53719008264466</v>
      </c>
      <c r="J488" s="15">
        <v>890</v>
      </c>
    </row>
    <row r="489" spans="1:10" ht="12.75" customHeight="1">
      <c r="A489" s="3">
        <v>5302005</v>
      </c>
      <c r="B489" s="3" t="s">
        <v>122</v>
      </c>
      <c r="C489" s="3" t="s">
        <v>724</v>
      </c>
      <c r="D489" s="19">
        <v>53</v>
      </c>
      <c r="E489" s="19">
        <v>25</v>
      </c>
      <c r="F489" s="3" t="s">
        <v>3</v>
      </c>
      <c r="G489" s="11">
        <f t="shared" si="27"/>
        <v>735.53719008264466</v>
      </c>
      <c r="H489" s="10">
        <f t="shared" si="28"/>
        <v>890</v>
      </c>
      <c r="I489" s="11">
        <f t="shared" si="29"/>
        <v>735.53719008264466</v>
      </c>
      <c r="J489" s="15">
        <v>890</v>
      </c>
    </row>
    <row r="490" spans="1:10" ht="12.75" customHeight="1">
      <c r="A490" s="3">
        <v>5301990</v>
      </c>
      <c r="B490" s="3" t="s">
        <v>122</v>
      </c>
      <c r="C490" s="3" t="s">
        <v>709</v>
      </c>
      <c r="D490" s="19">
        <v>53</v>
      </c>
      <c r="E490" s="19">
        <v>25</v>
      </c>
      <c r="F490" s="3" t="s">
        <v>3</v>
      </c>
      <c r="G490" s="11">
        <f t="shared" si="27"/>
        <v>577.68595041322317</v>
      </c>
      <c r="H490" s="10">
        <f t="shared" si="28"/>
        <v>699</v>
      </c>
      <c r="I490" s="11">
        <f t="shared" si="29"/>
        <v>577.68595041322317</v>
      </c>
      <c r="J490" s="15">
        <v>699</v>
      </c>
    </row>
    <row r="491" spans="1:10" ht="12.75" customHeight="1">
      <c r="A491" s="3">
        <v>5302010</v>
      </c>
      <c r="B491" s="3" t="s">
        <v>122</v>
      </c>
      <c r="C491" s="3" t="s">
        <v>729</v>
      </c>
      <c r="D491" s="19">
        <v>53</v>
      </c>
      <c r="E491" s="19">
        <v>25</v>
      </c>
      <c r="F491" s="3" t="s">
        <v>3</v>
      </c>
      <c r="G491" s="11">
        <f t="shared" si="27"/>
        <v>818.18181818181824</v>
      </c>
      <c r="H491" s="10">
        <f t="shared" si="28"/>
        <v>990</v>
      </c>
      <c r="I491" s="11">
        <f t="shared" si="29"/>
        <v>818.18181818181824</v>
      </c>
      <c r="J491" s="15">
        <v>990</v>
      </c>
    </row>
    <row r="492" spans="1:10" ht="12.75" customHeight="1">
      <c r="A492" s="3">
        <v>5301995</v>
      </c>
      <c r="B492" s="3" t="s">
        <v>122</v>
      </c>
      <c r="C492" s="3" t="s">
        <v>714</v>
      </c>
      <c r="D492" s="19">
        <v>53</v>
      </c>
      <c r="E492" s="19">
        <v>25</v>
      </c>
      <c r="F492" s="3" t="s">
        <v>3</v>
      </c>
      <c r="G492" s="11">
        <f t="shared" si="27"/>
        <v>577.68595041322317</v>
      </c>
      <c r="H492" s="10">
        <f t="shared" si="28"/>
        <v>699</v>
      </c>
      <c r="I492" s="11">
        <f t="shared" si="29"/>
        <v>577.68595041322317</v>
      </c>
      <c r="J492" s="15">
        <v>699</v>
      </c>
    </row>
    <row r="493" spans="1:10" ht="12.75" customHeight="1">
      <c r="A493" s="3">
        <v>5301677</v>
      </c>
      <c r="B493" s="3" t="s">
        <v>78</v>
      </c>
      <c r="C493" s="3" t="s">
        <v>483</v>
      </c>
      <c r="D493" s="19">
        <v>53</v>
      </c>
      <c r="E493" s="19">
        <v>25</v>
      </c>
      <c r="F493" s="3" t="s">
        <v>3</v>
      </c>
      <c r="G493" s="11">
        <f t="shared" si="27"/>
        <v>772.72727272727275</v>
      </c>
      <c r="H493" s="10">
        <f t="shared" si="28"/>
        <v>935</v>
      </c>
      <c r="I493" s="11">
        <f t="shared" si="29"/>
        <v>772.72727272727275</v>
      </c>
      <c r="J493" s="15">
        <v>935</v>
      </c>
    </row>
    <row r="494" spans="1:10" ht="12.75" customHeight="1">
      <c r="A494" s="3">
        <v>5300656</v>
      </c>
      <c r="B494" s="3" t="s">
        <v>32</v>
      </c>
      <c r="C494" s="9" t="s">
        <v>237</v>
      </c>
      <c r="D494" s="17">
        <v>53</v>
      </c>
      <c r="E494" s="18">
        <v>25</v>
      </c>
      <c r="F494" s="3" t="s">
        <v>3</v>
      </c>
      <c r="G494" s="11">
        <f t="shared" si="27"/>
        <v>466.94214876033061</v>
      </c>
      <c r="H494" s="10">
        <f t="shared" si="28"/>
        <v>565</v>
      </c>
      <c r="I494" s="11">
        <f t="shared" si="29"/>
        <v>466.94214876033061</v>
      </c>
      <c r="J494" s="15">
        <v>565</v>
      </c>
    </row>
    <row r="495" spans="1:10" ht="12.75" customHeight="1">
      <c r="A495" s="3">
        <v>5300655</v>
      </c>
      <c r="B495" s="3" t="s">
        <v>32</v>
      </c>
      <c r="C495" s="9" t="s">
        <v>236</v>
      </c>
      <c r="D495" s="17">
        <v>53</v>
      </c>
      <c r="E495" s="18">
        <v>26</v>
      </c>
      <c r="F495" s="3" t="s">
        <v>2</v>
      </c>
      <c r="G495" s="11">
        <f t="shared" si="27"/>
        <v>351.23966942148763</v>
      </c>
      <c r="H495" s="10">
        <f t="shared" si="28"/>
        <v>425</v>
      </c>
      <c r="I495" s="11">
        <f t="shared" si="29"/>
        <v>351.23966942148763</v>
      </c>
      <c r="J495" s="15">
        <v>425</v>
      </c>
    </row>
    <row r="496" spans="1:10" ht="12.75" customHeight="1">
      <c r="A496" s="3">
        <v>5300657</v>
      </c>
      <c r="B496" s="3" t="s">
        <v>32</v>
      </c>
      <c r="C496" s="9" t="s">
        <v>238</v>
      </c>
      <c r="D496" s="17">
        <v>53</v>
      </c>
      <c r="E496" s="18">
        <v>26</v>
      </c>
      <c r="F496" s="3" t="s">
        <v>2</v>
      </c>
      <c r="G496" s="11">
        <f t="shared" si="27"/>
        <v>156.19834710743802</v>
      </c>
      <c r="H496" s="10">
        <f t="shared" si="28"/>
        <v>189</v>
      </c>
      <c r="I496" s="11">
        <f t="shared" si="29"/>
        <v>156.19834710743802</v>
      </c>
      <c r="J496" s="15">
        <v>189</v>
      </c>
    </row>
    <row r="497" spans="1:10" ht="12.75" customHeight="1">
      <c r="A497" s="4">
        <v>5300658</v>
      </c>
      <c r="B497" s="3" t="s">
        <v>32</v>
      </c>
      <c r="C497" s="9" t="s">
        <v>239</v>
      </c>
      <c r="D497" s="17">
        <v>53</v>
      </c>
      <c r="E497" s="18">
        <v>26</v>
      </c>
      <c r="F497" s="8" t="s">
        <v>2</v>
      </c>
      <c r="G497" s="11">
        <f t="shared" si="27"/>
        <v>238.84297520661158</v>
      </c>
      <c r="H497" s="10">
        <f t="shared" si="28"/>
        <v>289</v>
      </c>
      <c r="I497" s="11">
        <f t="shared" si="29"/>
        <v>238.84297520661158</v>
      </c>
      <c r="J497" s="16">
        <v>289</v>
      </c>
    </row>
    <row r="498" spans="1:10" ht="12.75" customHeight="1">
      <c r="A498" s="3">
        <v>5301381</v>
      </c>
      <c r="B498" s="3" t="s">
        <v>53</v>
      </c>
      <c r="C498" s="9" t="s">
        <v>377</v>
      </c>
      <c r="D498" s="17">
        <v>53</v>
      </c>
      <c r="E498" s="18">
        <v>25</v>
      </c>
      <c r="F498" s="3" t="s">
        <v>3</v>
      </c>
      <c r="G498" s="11">
        <f t="shared" ref="G498:G566" si="30">I498*(1-$J$2)</f>
        <v>615.70247933884298</v>
      </c>
      <c r="H498" s="10">
        <f t="shared" ref="H498:H566" si="31">J498*(1-$J$2)</f>
        <v>745</v>
      </c>
      <c r="I498" s="11">
        <f t="shared" ref="I498:I566" si="32">J498/1.21</f>
        <v>615.70247933884298</v>
      </c>
      <c r="J498" s="15">
        <v>745</v>
      </c>
    </row>
    <row r="499" spans="1:10" ht="12.75" customHeight="1">
      <c r="A499" s="3">
        <v>5301382</v>
      </c>
      <c r="B499" s="3" t="s">
        <v>53</v>
      </c>
      <c r="C499" s="9" t="s">
        <v>378</v>
      </c>
      <c r="D499" s="17">
        <v>53</v>
      </c>
      <c r="E499" s="18">
        <v>25</v>
      </c>
      <c r="F499" s="3" t="s">
        <v>3</v>
      </c>
      <c r="G499" s="11">
        <f t="shared" si="30"/>
        <v>615.70247933884298</v>
      </c>
      <c r="H499" s="10">
        <f t="shared" si="31"/>
        <v>745</v>
      </c>
      <c r="I499" s="11">
        <f t="shared" si="32"/>
        <v>615.70247933884298</v>
      </c>
      <c r="J499" s="15">
        <v>745</v>
      </c>
    </row>
    <row r="500" spans="1:10" ht="12.75" customHeight="1">
      <c r="A500" s="3">
        <v>5301383</v>
      </c>
      <c r="B500" s="3" t="s">
        <v>53</v>
      </c>
      <c r="C500" s="9" t="s">
        <v>379</v>
      </c>
      <c r="D500" s="17">
        <v>53</v>
      </c>
      <c r="E500" s="18">
        <v>25</v>
      </c>
      <c r="F500" s="3" t="s">
        <v>3</v>
      </c>
      <c r="G500" s="11">
        <f t="shared" si="30"/>
        <v>615.70247933884298</v>
      </c>
      <c r="H500" s="10">
        <f t="shared" si="31"/>
        <v>745</v>
      </c>
      <c r="I500" s="11">
        <f t="shared" si="32"/>
        <v>615.70247933884298</v>
      </c>
      <c r="J500" s="15">
        <v>745</v>
      </c>
    </row>
    <row r="501" spans="1:10" ht="12.75" customHeight="1">
      <c r="A501" s="3">
        <v>5301384</v>
      </c>
      <c r="B501" s="3" t="s">
        <v>53</v>
      </c>
      <c r="C501" s="9" t="s">
        <v>380</v>
      </c>
      <c r="D501" s="17">
        <v>53</v>
      </c>
      <c r="E501" s="18">
        <v>25</v>
      </c>
      <c r="F501" s="3" t="s">
        <v>3</v>
      </c>
      <c r="G501" s="11">
        <f t="shared" si="30"/>
        <v>615.70247933884298</v>
      </c>
      <c r="H501" s="10">
        <f t="shared" si="31"/>
        <v>745</v>
      </c>
      <c r="I501" s="11">
        <f t="shared" si="32"/>
        <v>615.70247933884298</v>
      </c>
      <c r="J501" s="15">
        <v>745</v>
      </c>
    </row>
    <row r="502" spans="1:10" ht="12.75" customHeight="1">
      <c r="A502" s="3">
        <v>5301808</v>
      </c>
      <c r="B502" s="3" t="s">
        <v>91</v>
      </c>
      <c r="C502" s="3" t="s">
        <v>552</v>
      </c>
      <c r="D502" s="19">
        <v>53</v>
      </c>
      <c r="E502" s="19">
        <v>25</v>
      </c>
      <c r="F502" s="3" t="s">
        <v>3</v>
      </c>
      <c r="G502" s="11">
        <f t="shared" si="30"/>
        <v>466.94214876033061</v>
      </c>
      <c r="H502" s="10">
        <f t="shared" si="31"/>
        <v>565</v>
      </c>
      <c r="I502" s="11">
        <f t="shared" si="32"/>
        <v>466.94214876033061</v>
      </c>
      <c r="J502" s="15">
        <v>565</v>
      </c>
    </row>
    <row r="503" spans="1:10" ht="12.75" customHeight="1">
      <c r="A503" s="3">
        <v>5301807</v>
      </c>
      <c r="B503" s="3" t="s">
        <v>91</v>
      </c>
      <c r="C503" s="3" t="s">
        <v>551</v>
      </c>
      <c r="D503" s="19">
        <v>53</v>
      </c>
      <c r="E503" s="19">
        <v>25</v>
      </c>
      <c r="F503" s="3" t="s">
        <v>3</v>
      </c>
      <c r="G503" s="11">
        <f t="shared" si="30"/>
        <v>466.94214876033061</v>
      </c>
      <c r="H503" s="10">
        <f t="shared" si="31"/>
        <v>565</v>
      </c>
      <c r="I503" s="11">
        <f t="shared" si="32"/>
        <v>466.94214876033061</v>
      </c>
      <c r="J503" s="15">
        <v>565</v>
      </c>
    </row>
    <row r="504" spans="1:10" ht="12.75" customHeight="1">
      <c r="A504" s="4">
        <v>5300659</v>
      </c>
      <c r="B504" s="3" t="s">
        <v>33</v>
      </c>
      <c r="C504" s="9" t="s">
        <v>240</v>
      </c>
      <c r="D504" s="17">
        <v>53</v>
      </c>
      <c r="E504" s="18">
        <v>18</v>
      </c>
      <c r="F504" s="8" t="s">
        <v>3</v>
      </c>
      <c r="G504" s="11">
        <f t="shared" si="30"/>
        <v>541.32231404958679</v>
      </c>
      <c r="H504" s="10">
        <f t="shared" si="31"/>
        <v>655</v>
      </c>
      <c r="I504" s="11">
        <f t="shared" si="32"/>
        <v>541.32231404958679</v>
      </c>
      <c r="J504" s="16">
        <v>655</v>
      </c>
    </row>
    <row r="505" spans="1:10" ht="12.75" customHeight="1">
      <c r="A505" s="4">
        <v>5300660</v>
      </c>
      <c r="B505" s="3" t="s">
        <v>33</v>
      </c>
      <c r="C505" s="9" t="s">
        <v>241</v>
      </c>
      <c r="D505" s="17">
        <v>53</v>
      </c>
      <c r="E505" s="18">
        <v>18</v>
      </c>
      <c r="F505" s="8" t="s">
        <v>3</v>
      </c>
      <c r="G505" s="11">
        <f t="shared" si="30"/>
        <v>541.32231404958679</v>
      </c>
      <c r="H505" s="10">
        <f t="shared" si="31"/>
        <v>655</v>
      </c>
      <c r="I505" s="11">
        <f t="shared" si="32"/>
        <v>541.32231404958679</v>
      </c>
      <c r="J505" s="16">
        <v>655</v>
      </c>
    </row>
    <row r="506" spans="1:10" ht="12.75" customHeight="1">
      <c r="A506" s="4">
        <v>5300661</v>
      </c>
      <c r="B506" s="3" t="s">
        <v>33</v>
      </c>
      <c r="C506" s="9" t="s">
        <v>242</v>
      </c>
      <c r="D506" s="17">
        <v>53</v>
      </c>
      <c r="E506" s="18">
        <v>18</v>
      </c>
      <c r="F506" s="8" t="s">
        <v>3</v>
      </c>
      <c r="G506" s="11">
        <f t="shared" si="30"/>
        <v>541.32231404958679</v>
      </c>
      <c r="H506" s="10">
        <f t="shared" si="31"/>
        <v>655</v>
      </c>
      <c r="I506" s="11">
        <f t="shared" si="32"/>
        <v>541.32231404958679</v>
      </c>
      <c r="J506" s="16">
        <v>655</v>
      </c>
    </row>
    <row r="507" spans="1:10" ht="12.75" customHeight="1">
      <c r="A507" s="3">
        <v>5301241</v>
      </c>
      <c r="B507" s="3" t="s">
        <v>47</v>
      </c>
      <c r="C507" s="9" t="s">
        <v>335</v>
      </c>
      <c r="D507" s="17">
        <v>53</v>
      </c>
      <c r="E507" s="18">
        <v>19</v>
      </c>
      <c r="F507" s="3" t="s">
        <v>2</v>
      </c>
      <c r="G507" s="11">
        <f t="shared" si="30"/>
        <v>189.25619834710744</v>
      </c>
      <c r="H507" s="10">
        <f t="shared" si="31"/>
        <v>229</v>
      </c>
      <c r="I507" s="11">
        <f t="shared" si="32"/>
        <v>189.25619834710744</v>
      </c>
      <c r="J507" s="15">
        <v>229</v>
      </c>
    </row>
    <row r="508" spans="1:10" ht="12.75" customHeight="1">
      <c r="A508" s="12">
        <v>5301243</v>
      </c>
      <c r="B508" s="3" t="s">
        <v>47</v>
      </c>
      <c r="C508" s="9" t="s">
        <v>337</v>
      </c>
      <c r="D508" s="17">
        <v>53</v>
      </c>
      <c r="E508" s="18">
        <v>19</v>
      </c>
      <c r="F508" s="9" t="s">
        <v>2</v>
      </c>
      <c r="G508" s="11">
        <f t="shared" si="30"/>
        <v>437.19008264462809</v>
      </c>
      <c r="H508" s="10">
        <f t="shared" si="31"/>
        <v>529</v>
      </c>
      <c r="I508" s="11">
        <f t="shared" si="32"/>
        <v>437.19008264462809</v>
      </c>
      <c r="J508" s="14">
        <v>529</v>
      </c>
    </row>
    <row r="509" spans="1:10" ht="12.75" customHeight="1">
      <c r="A509" s="3">
        <v>5301239</v>
      </c>
      <c r="B509" s="3" t="s">
        <v>47</v>
      </c>
      <c r="C509" s="9" t="s">
        <v>333</v>
      </c>
      <c r="D509" s="17">
        <v>53</v>
      </c>
      <c r="E509" s="18">
        <v>19</v>
      </c>
      <c r="F509" s="3" t="s">
        <v>2</v>
      </c>
      <c r="G509" s="11">
        <f t="shared" si="30"/>
        <v>908.2644628099174</v>
      </c>
      <c r="H509" s="10">
        <f t="shared" si="31"/>
        <v>1099</v>
      </c>
      <c r="I509" s="11">
        <f t="shared" si="32"/>
        <v>908.2644628099174</v>
      </c>
      <c r="J509" s="15">
        <v>1099</v>
      </c>
    </row>
    <row r="510" spans="1:10" ht="12.75" customHeight="1">
      <c r="A510" s="3">
        <v>5301240</v>
      </c>
      <c r="B510" s="3" t="s">
        <v>47</v>
      </c>
      <c r="C510" s="9" t="s">
        <v>334</v>
      </c>
      <c r="D510" s="17">
        <v>53</v>
      </c>
      <c r="E510" s="18">
        <v>19</v>
      </c>
      <c r="F510" s="3" t="s">
        <v>2</v>
      </c>
      <c r="G510" s="11">
        <f t="shared" si="30"/>
        <v>908.2644628099174</v>
      </c>
      <c r="H510" s="10">
        <f t="shared" si="31"/>
        <v>1099</v>
      </c>
      <c r="I510" s="11">
        <f t="shared" si="32"/>
        <v>908.2644628099174</v>
      </c>
      <c r="J510" s="15">
        <v>1099</v>
      </c>
    </row>
    <row r="511" spans="1:10" ht="12.75" customHeight="1">
      <c r="A511" s="3">
        <v>5301237</v>
      </c>
      <c r="B511" s="3" t="s">
        <v>47</v>
      </c>
      <c r="C511" s="9" t="s">
        <v>331</v>
      </c>
      <c r="D511" s="17">
        <v>53</v>
      </c>
      <c r="E511" s="18">
        <v>19</v>
      </c>
      <c r="F511" s="3" t="s">
        <v>2</v>
      </c>
      <c r="G511" s="11">
        <f t="shared" si="30"/>
        <v>908.2644628099174</v>
      </c>
      <c r="H511" s="10">
        <f t="shared" si="31"/>
        <v>1099</v>
      </c>
      <c r="I511" s="11">
        <f t="shared" si="32"/>
        <v>908.2644628099174</v>
      </c>
      <c r="J511" s="15">
        <v>1099</v>
      </c>
    </row>
    <row r="512" spans="1:10" ht="12.75" customHeight="1">
      <c r="A512" s="3">
        <v>5301238</v>
      </c>
      <c r="B512" s="3" t="s">
        <v>47</v>
      </c>
      <c r="C512" s="9" t="s">
        <v>332</v>
      </c>
      <c r="D512" s="17">
        <v>53</v>
      </c>
      <c r="E512" s="18">
        <v>19</v>
      </c>
      <c r="F512" s="3" t="s">
        <v>2</v>
      </c>
      <c r="G512" s="11">
        <f t="shared" si="30"/>
        <v>908.2644628099174</v>
      </c>
      <c r="H512" s="10">
        <f t="shared" si="31"/>
        <v>1099</v>
      </c>
      <c r="I512" s="11">
        <f t="shared" si="32"/>
        <v>908.2644628099174</v>
      </c>
      <c r="J512" s="15">
        <v>1099</v>
      </c>
    </row>
    <row r="513" spans="1:10" ht="12.75" customHeight="1">
      <c r="A513" s="3">
        <v>5301242</v>
      </c>
      <c r="B513" s="3" t="s">
        <v>47</v>
      </c>
      <c r="C513" s="9" t="s">
        <v>336</v>
      </c>
      <c r="D513" s="17">
        <v>53</v>
      </c>
      <c r="E513" s="18">
        <v>19</v>
      </c>
      <c r="F513" s="3" t="s">
        <v>2</v>
      </c>
      <c r="G513" s="11">
        <f t="shared" si="30"/>
        <v>189.25619834710744</v>
      </c>
      <c r="H513" s="10">
        <f t="shared" si="31"/>
        <v>229</v>
      </c>
      <c r="I513" s="11">
        <f t="shared" si="32"/>
        <v>189.25619834710744</v>
      </c>
      <c r="J513" s="15">
        <v>229</v>
      </c>
    </row>
    <row r="514" spans="1:10" ht="12.75" customHeight="1">
      <c r="A514" s="3">
        <v>5301244</v>
      </c>
      <c r="B514" s="3" t="s">
        <v>47</v>
      </c>
      <c r="C514" s="9" t="s">
        <v>338</v>
      </c>
      <c r="D514" s="17">
        <v>53</v>
      </c>
      <c r="E514" s="18">
        <v>19</v>
      </c>
      <c r="F514" s="3" t="s">
        <v>2</v>
      </c>
      <c r="G514" s="11">
        <f t="shared" si="30"/>
        <v>437.19008264462809</v>
      </c>
      <c r="H514" s="10">
        <f t="shared" si="31"/>
        <v>529</v>
      </c>
      <c r="I514" s="11">
        <f t="shared" si="32"/>
        <v>437.19008264462809</v>
      </c>
      <c r="J514" s="15">
        <v>529</v>
      </c>
    </row>
    <row r="515" spans="1:10" ht="12.75" customHeight="1">
      <c r="A515" s="3">
        <v>5302028</v>
      </c>
      <c r="B515" s="3" t="s">
        <v>107</v>
      </c>
      <c r="C515" s="3" t="s">
        <v>745</v>
      </c>
      <c r="D515" s="19">
        <v>53</v>
      </c>
      <c r="E515" s="19">
        <v>25</v>
      </c>
      <c r="F515" s="3" t="s">
        <v>3</v>
      </c>
      <c r="G515" s="11">
        <f t="shared" si="30"/>
        <v>805.78512396694214</v>
      </c>
      <c r="H515" s="10">
        <f t="shared" si="31"/>
        <v>975</v>
      </c>
      <c r="I515" s="11">
        <f t="shared" si="32"/>
        <v>805.78512396694214</v>
      </c>
      <c r="J515" s="15">
        <v>975</v>
      </c>
    </row>
    <row r="516" spans="1:10" ht="12.75" customHeight="1">
      <c r="A516" s="3">
        <v>5301929</v>
      </c>
      <c r="B516" s="3" t="s">
        <v>107</v>
      </c>
      <c r="C516" s="3" t="s">
        <v>650</v>
      </c>
      <c r="D516" s="19">
        <v>53</v>
      </c>
      <c r="E516" s="19">
        <v>25</v>
      </c>
      <c r="F516" s="3" t="s">
        <v>3</v>
      </c>
      <c r="G516" s="11">
        <f t="shared" si="30"/>
        <v>805.78512396694214</v>
      </c>
      <c r="H516" s="10">
        <f t="shared" si="31"/>
        <v>975</v>
      </c>
      <c r="I516" s="11">
        <f t="shared" si="32"/>
        <v>805.78512396694214</v>
      </c>
      <c r="J516" s="15">
        <v>975</v>
      </c>
    </row>
    <row r="517" spans="1:10" ht="12.75" customHeight="1">
      <c r="A517" s="3">
        <v>5300667</v>
      </c>
      <c r="B517" s="3" t="s">
        <v>34</v>
      </c>
      <c r="C517" s="9" t="s">
        <v>246</v>
      </c>
      <c r="D517" s="17">
        <v>53</v>
      </c>
      <c r="E517" s="18">
        <v>25</v>
      </c>
      <c r="F517" s="3" t="s">
        <v>3</v>
      </c>
      <c r="G517" s="11">
        <f t="shared" si="30"/>
        <v>541.32231404958679</v>
      </c>
      <c r="H517" s="10">
        <f t="shared" si="31"/>
        <v>655</v>
      </c>
      <c r="I517" s="11">
        <f t="shared" si="32"/>
        <v>541.32231404958679</v>
      </c>
      <c r="J517" s="15">
        <v>655</v>
      </c>
    </row>
    <row r="518" spans="1:10" ht="12.75" customHeight="1">
      <c r="A518" s="4">
        <v>5300664</v>
      </c>
      <c r="B518" s="3" t="s">
        <v>34</v>
      </c>
      <c r="C518" s="9" t="s">
        <v>243</v>
      </c>
      <c r="D518" s="17">
        <v>53</v>
      </c>
      <c r="E518" s="18">
        <v>19</v>
      </c>
      <c r="F518" s="8" t="s">
        <v>2</v>
      </c>
      <c r="G518" s="11">
        <f t="shared" si="30"/>
        <v>194.21487603305786</v>
      </c>
      <c r="H518" s="10">
        <f t="shared" si="31"/>
        <v>235</v>
      </c>
      <c r="I518" s="11">
        <f t="shared" si="32"/>
        <v>194.21487603305786</v>
      </c>
      <c r="J518" s="16">
        <v>235</v>
      </c>
    </row>
    <row r="519" spans="1:10" ht="12.75" customHeight="1">
      <c r="A519" s="3">
        <v>5300670</v>
      </c>
      <c r="B519" s="3" t="s">
        <v>34</v>
      </c>
      <c r="C519" s="9" t="s">
        <v>249</v>
      </c>
      <c r="D519" s="17">
        <v>53</v>
      </c>
      <c r="E519" s="18">
        <v>19</v>
      </c>
      <c r="F519" s="3" t="s">
        <v>2</v>
      </c>
      <c r="G519" s="11">
        <f t="shared" si="30"/>
        <v>98.347107438016536</v>
      </c>
      <c r="H519" s="10">
        <f t="shared" si="31"/>
        <v>119</v>
      </c>
      <c r="I519" s="11">
        <f t="shared" si="32"/>
        <v>98.347107438016536</v>
      </c>
      <c r="J519" s="15">
        <v>119</v>
      </c>
    </row>
    <row r="520" spans="1:10" ht="12.75" customHeight="1">
      <c r="A520" s="4">
        <v>5300665</v>
      </c>
      <c r="B520" s="3" t="s">
        <v>34</v>
      </c>
      <c r="C520" s="9" t="s">
        <v>244</v>
      </c>
      <c r="D520" s="17">
        <v>53</v>
      </c>
      <c r="E520" s="18">
        <v>19</v>
      </c>
      <c r="F520" s="8" t="s">
        <v>2</v>
      </c>
      <c r="G520" s="11">
        <f t="shared" si="30"/>
        <v>194.21487603305786</v>
      </c>
      <c r="H520" s="10">
        <f t="shared" si="31"/>
        <v>235</v>
      </c>
      <c r="I520" s="11">
        <f t="shared" si="32"/>
        <v>194.21487603305786</v>
      </c>
      <c r="J520" s="16">
        <v>235</v>
      </c>
    </row>
    <row r="521" spans="1:10" ht="12.75" customHeight="1">
      <c r="A521" s="3">
        <v>5300671</v>
      </c>
      <c r="B521" s="3" t="s">
        <v>34</v>
      </c>
      <c r="C521" s="9" t="s">
        <v>250</v>
      </c>
      <c r="D521" s="17">
        <v>53</v>
      </c>
      <c r="E521" s="18">
        <v>19</v>
      </c>
      <c r="F521" s="3" t="s">
        <v>2</v>
      </c>
      <c r="G521" s="11">
        <f t="shared" si="30"/>
        <v>98.347107438016536</v>
      </c>
      <c r="H521" s="10">
        <f t="shared" si="31"/>
        <v>119</v>
      </c>
      <c r="I521" s="11">
        <f t="shared" si="32"/>
        <v>98.347107438016536</v>
      </c>
      <c r="J521" s="15">
        <v>119</v>
      </c>
    </row>
    <row r="522" spans="1:10" ht="12.75" customHeight="1">
      <c r="A522" s="3">
        <v>5300668</v>
      </c>
      <c r="B522" s="3" t="s">
        <v>34</v>
      </c>
      <c r="C522" s="9" t="s">
        <v>247</v>
      </c>
      <c r="D522" s="17">
        <v>53</v>
      </c>
      <c r="E522" s="18">
        <v>25</v>
      </c>
      <c r="F522" s="3" t="s">
        <v>3</v>
      </c>
      <c r="G522" s="11">
        <f t="shared" si="30"/>
        <v>541.32231404958679</v>
      </c>
      <c r="H522" s="10">
        <f t="shared" si="31"/>
        <v>655</v>
      </c>
      <c r="I522" s="11">
        <f t="shared" si="32"/>
        <v>541.32231404958679</v>
      </c>
      <c r="J522" s="15">
        <v>655</v>
      </c>
    </row>
    <row r="523" spans="1:10" ht="12.75" customHeight="1">
      <c r="A523" s="3">
        <v>5300669</v>
      </c>
      <c r="B523" s="3" t="s">
        <v>34</v>
      </c>
      <c r="C523" s="9" t="s">
        <v>248</v>
      </c>
      <c r="D523" s="17">
        <v>53</v>
      </c>
      <c r="E523" s="18">
        <v>25</v>
      </c>
      <c r="F523" s="3" t="s">
        <v>3</v>
      </c>
      <c r="G523" s="11">
        <f t="shared" si="30"/>
        <v>541.32231404958679</v>
      </c>
      <c r="H523" s="10">
        <f t="shared" si="31"/>
        <v>655</v>
      </c>
      <c r="I523" s="11">
        <f t="shared" si="32"/>
        <v>541.32231404958679</v>
      </c>
      <c r="J523" s="15">
        <v>655</v>
      </c>
    </row>
    <row r="524" spans="1:10" ht="12.75" customHeight="1">
      <c r="A524" s="4">
        <v>5300666</v>
      </c>
      <c r="B524" s="3" t="s">
        <v>34</v>
      </c>
      <c r="C524" s="9" t="s">
        <v>245</v>
      </c>
      <c r="D524" s="17">
        <v>53</v>
      </c>
      <c r="E524" s="18">
        <v>19</v>
      </c>
      <c r="F524" s="8" t="s">
        <v>2</v>
      </c>
      <c r="G524" s="11">
        <f t="shared" si="30"/>
        <v>194.21487603305786</v>
      </c>
      <c r="H524" s="10">
        <f t="shared" si="31"/>
        <v>235</v>
      </c>
      <c r="I524" s="11">
        <f t="shared" si="32"/>
        <v>194.21487603305786</v>
      </c>
      <c r="J524" s="16">
        <v>235</v>
      </c>
    </row>
    <row r="525" spans="1:10" ht="12.75" customHeight="1">
      <c r="A525" s="3">
        <v>5300672</v>
      </c>
      <c r="B525" s="3" t="s">
        <v>34</v>
      </c>
      <c r="C525" s="9" t="s">
        <v>251</v>
      </c>
      <c r="D525" s="17">
        <v>53</v>
      </c>
      <c r="E525" s="18">
        <v>19</v>
      </c>
      <c r="F525" s="3" t="s">
        <v>2</v>
      </c>
      <c r="G525" s="11">
        <f t="shared" si="30"/>
        <v>98.347107438016536</v>
      </c>
      <c r="H525" s="10">
        <f t="shared" si="31"/>
        <v>119</v>
      </c>
      <c r="I525" s="11">
        <f t="shared" si="32"/>
        <v>98.347107438016536</v>
      </c>
      <c r="J525" s="15">
        <v>119</v>
      </c>
    </row>
    <row r="526" spans="1:10" ht="12.75" customHeight="1">
      <c r="A526" s="3">
        <v>5300675</v>
      </c>
      <c r="B526" s="3" t="s">
        <v>35</v>
      </c>
      <c r="C526" s="9" t="s">
        <v>252</v>
      </c>
      <c r="D526" s="17">
        <v>53</v>
      </c>
      <c r="E526" s="18">
        <v>25</v>
      </c>
      <c r="F526" s="3" t="s">
        <v>3</v>
      </c>
      <c r="G526" s="11">
        <f t="shared" si="30"/>
        <v>673.55371900826447</v>
      </c>
      <c r="H526" s="10">
        <f t="shared" si="31"/>
        <v>815</v>
      </c>
      <c r="I526" s="11">
        <f t="shared" si="32"/>
        <v>673.55371900826447</v>
      </c>
      <c r="J526" s="15">
        <v>815</v>
      </c>
    </row>
    <row r="527" spans="1:10" ht="12.75" customHeight="1">
      <c r="A527" s="3">
        <v>5300676</v>
      </c>
      <c r="B527" s="3" t="s">
        <v>35</v>
      </c>
      <c r="C527" s="9" t="s">
        <v>253</v>
      </c>
      <c r="D527" s="17">
        <v>53</v>
      </c>
      <c r="E527" s="18">
        <v>25</v>
      </c>
      <c r="F527" s="3" t="s">
        <v>3</v>
      </c>
      <c r="G527" s="11">
        <f t="shared" si="30"/>
        <v>673.55371900826447</v>
      </c>
      <c r="H527" s="10">
        <f t="shared" si="31"/>
        <v>815</v>
      </c>
      <c r="I527" s="11">
        <f t="shared" si="32"/>
        <v>673.55371900826447</v>
      </c>
      <c r="J527" s="15">
        <v>815</v>
      </c>
    </row>
    <row r="528" spans="1:10" ht="12.75" customHeight="1">
      <c r="A528" s="3">
        <v>5300677</v>
      </c>
      <c r="B528" s="3" t="s">
        <v>35</v>
      </c>
      <c r="C528" s="9" t="s">
        <v>254</v>
      </c>
      <c r="D528" s="17">
        <v>53</v>
      </c>
      <c r="E528" s="18">
        <v>25</v>
      </c>
      <c r="F528" s="3" t="s">
        <v>3</v>
      </c>
      <c r="G528" s="11">
        <f t="shared" si="30"/>
        <v>673.55371900826447</v>
      </c>
      <c r="H528" s="10">
        <f t="shared" si="31"/>
        <v>815</v>
      </c>
      <c r="I528" s="11">
        <f t="shared" si="32"/>
        <v>673.55371900826447</v>
      </c>
      <c r="J528" s="15">
        <v>815</v>
      </c>
    </row>
    <row r="529" spans="1:10" ht="12.75" customHeight="1">
      <c r="A529" s="3">
        <v>5302080</v>
      </c>
      <c r="B529" s="3" t="s">
        <v>35</v>
      </c>
      <c r="C529" s="3" t="s">
        <v>792</v>
      </c>
      <c r="D529" s="19">
        <v>53</v>
      </c>
      <c r="E529" s="19">
        <v>25</v>
      </c>
      <c r="F529" s="3" t="s">
        <v>3</v>
      </c>
      <c r="G529" s="11">
        <f t="shared" si="30"/>
        <v>825.61983471074382</v>
      </c>
      <c r="H529" s="10">
        <f t="shared" si="31"/>
        <v>999</v>
      </c>
      <c r="I529" s="11">
        <f t="shared" si="32"/>
        <v>825.61983471074382</v>
      </c>
      <c r="J529" s="15">
        <v>999</v>
      </c>
    </row>
    <row r="530" spans="1:10" ht="12.75" customHeight="1">
      <c r="A530" s="3">
        <v>5300678</v>
      </c>
      <c r="B530" s="3" t="s">
        <v>35</v>
      </c>
      <c r="C530" s="9" t="s">
        <v>255</v>
      </c>
      <c r="D530" s="17">
        <v>53</v>
      </c>
      <c r="E530" s="18">
        <v>25</v>
      </c>
      <c r="F530" s="3" t="s">
        <v>3</v>
      </c>
      <c r="G530" s="11">
        <f t="shared" si="30"/>
        <v>673.55371900826447</v>
      </c>
      <c r="H530" s="10">
        <f t="shared" si="31"/>
        <v>815</v>
      </c>
      <c r="I530" s="11">
        <f t="shared" si="32"/>
        <v>673.55371900826447</v>
      </c>
      <c r="J530" s="15">
        <v>815</v>
      </c>
    </row>
    <row r="531" spans="1:10" ht="12.75" customHeight="1">
      <c r="A531" s="3">
        <v>5300679</v>
      </c>
      <c r="B531" s="3" t="s">
        <v>35</v>
      </c>
      <c r="C531" s="9" t="s">
        <v>256</v>
      </c>
      <c r="D531" s="17">
        <v>53</v>
      </c>
      <c r="E531" s="18">
        <v>25</v>
      </c>
      <c r="F531" s="3" t="s">
        <v>3</v>
      </c>
      <c r="G531" s="11">
        <f t="shared" si="30"/>
        <v>673.55371900826447</v>
      </c>
      <c r="H531" s="10">
        <f t="shared" si="31"/>
        <v>815</v>
      </c>
      <c r="I531" s="11">
        <f t="shared" si="32"/>
        <v>673.55371900826447</v>
      </c>
      <c r="J531" s="15">
        <v>815</v>
      </c>
    </row>
    <row r="532" spans="1:10" ht="12.75" customHeight="1">
      <c r="A532" s="3">
        <v>5302081</v>
      </c>
      <c r="B532" s="3" t="s">
        <v>35</v>
      </c>
      <c r="C532" s="3" t="s">
        <v>791</v>
      </c>
      <c r="D532" s="19">
        <v>53</v>
      </c>
      <c r="E532" s="19">
        <v>25</v>
      </c>
      <c r="F532" s="3" t="s">
        <v>3</v>
      </c>
      <c r="G532" s="11">
        <f t="shared" si="30"/>
        <v>825.61983471074382</v>
      </c>
      <c r="H532" s="10">
        <f t="shared" si="31"/>
        <v>999</v>
      </c>
      <c r="I532" s="11">
        <f t="shared" si="32"/>
        <v>825.61983471074382</v>
      </c>
      <c r="J532" s="15">
        <v>999</v>
      </c>
    </row>
    <row r="533" spans="1:10" ht="12.75" customHeight="1">
      <c r="A533" s="3">
        <v>5301938</v>
      </c>
      <c r="B533" s="3" t="s">
        <v>110</v>
      </c>
      <c r="C533" s="3" t="s">
        <v>659</v>
      </c>
      <c r="D533" s="19">
        <v>53</v>
      </c>
      <c r="E533" s="19">
        <v>25</v>
      </c>
      <c r="F533" s="3" t="s">
        <v>3</v>
      </c>
      <c r="G533" s="11">
        <f t="shared" si="30"/>
        <v>698.34710743801656</v>
      </c>
      <c r="H533" s="10">
        <f t="shared" si="31"/>
        <v>845</v>
      </c>
      <c r="I533" s="11">
        <f t="shared" si="32"/>
        <v>698.34710743801656</v>
      </c>
      <c r="J533" s="15">
        <v>845</v>
      </c>
    </row>
    <row r="534" spans="1:10" ht="12.75" customHeight="1">
      <c r="A534" s="3">
        <v>5301941</v>
      </c>
      <c r="B534" s="3" t="s">
        <v>110</v>
      </c>
      <c r="C534" s="3" t="s">
        <v>662</v>
      </c>
      <c r="D534" s="19">
        <v>53</v>
      </c>
      <c r="E534" s="19">
        <v>25</v>
      </c>
      <c r="F534" s="3" t="s">
        <v>3</v>
      </c>
      <c r="G534" s="11">
        <f t="shared" si="30"/>
        <v>577.68595041322317</v>
      </c>
      <c r="H534" s="10">
        <f t="shared" si="31"/>
        <v>699</v>
      </c>
      <c r="I534" s="11">
        <f t="shared" si="32"/>
        <v>577.68595041322317</v>
      </c>
      <c r="J534" s="15">
        <v>699</v>
      </c>
    </row>
    <row r="535" spans="1:10" ht="12.75" customHeight="1">
      <c r="A535" s="3">
        <v>5301939</v>
      </c>
      <c r="B535" s="3" t="s">
        <v>110</v>
      </c>
      <c r="C535" s="3" t="s">
        <v>660</v>
      </c>
      <c r="D535" s="19">
        <v>53</v>
      </c>
      <c r="E535" s="19">
        <v>25</v>
      </c>
      <c r="F535" s="3" t="s">
        <v>3</v>
      </c>
      <c r="G535" s="11">
        <f t="shared" si="30"/>
        <v>698.34710743801656</v>
      </c>
      <c r="H535" s="10">
        <f t="shared" si="31"/>
        <v>845</v>
      </c>
      <c r="I535" s="11">
        <f t="shared" si="32"/>
        <v>698.34710743801656</v>
      </c>
      <c r="J535" s="15">
        <v>845</v>
      </c>
    </row>
    <row r="536" spans="1:10" ht="12.75" customHeight="1">
      <c r="A536" s="3">
        <v>5301942</v>
      </c>
      <c r="B536" s="3" t="s">
        <v>110</v>
      </c>
      <c r="C536" s="3" t="s">
        <v>663</v>
      </c>
      <c r="D536" s="19">
        <v>53</v>
      </c>
      <c r="E536" s="19">
        <v>25</v>
      </c>
      <c r="F536" s="3" t="s">
        <v>3</v>
      </c>
      <c r="G536" s="11">
        <f t="shared" si="30"/>
        <v>673.55371900826447</v>
      </c>
      <c r="H536" s="10">
        <f t="shared" si="31"/>
        <v>815</v>
      </c>
      <c r="I536" s="11">
        <f t="shared" si="32"/>
        <v>673.55371900826447</v>
      </c>
      <c r="J536" s="15">
        <v>815</v>
      </c>
    </row>
    <row r="537" spans="1:10" ht="12.75" customHeight="1">
      <c r="A537" s="3">
        <v>5301940</v>
      </c>
      <c r="B537" s="3" t="s">
        <v>110</v>
      </c>
      <c r="C537" s="3" t="s">
        <v>661</v>
      </c>
      <c r="D537" s="19">
        <v>53</v>
      </c>
      <c r="E537" s="19">
        <v>25</v>
      </c>
      <c r="F537" s="3" t="s">
        <v>3</v>
      </c>
      <c r="G537" s="11">
        <f t="shared" si="30"/>
        <v>698.34710743801656</v>
      </c>
      <c r="H537" s="10">
        <f t="shared" si="31"/>
        <v>845</v>
      </c>
      <c r="I537" s="11">
        <f t="shared" si="32"/>
        <v>698.34710743801656</v>
      </c>
      <c r="J537" s="15">
        <v>845</v>
      </c>
    </row>
    <row r="538" spans="1:10" ht="12.75" customHeight="1">
      <c r="A538" s="3">
        <v>5301943</v>
      </c>
      <c r="B538" s="3" t="s">
        <v>110</v>
      </c>
      <c r="C538" s="3" t="s">
        <v>664</v>
      </c>
      <c r="D538" s="19">
        <v>53</v>
      </c>
      <c r="E538" s="19">
        <v>25</v>
      </c>
      <c r="F538" s="3" t="s">
        <v>3</v>
      </c>
      <c r="G538" s="11">
        <f t="shared" si="30"/>
        <v>577.68595041322317</v>
      </c>
      <c r="H538" s="10">
        <f t="shared" si="31"/>
        <v>699</v>
      </c>
      <c r="I538" s="11">
        <f t="shared" si="32"/>
        <v>577.68595041322317</v>
      </c>
      <c r="J538" s="15">
        <v>699</v>
      </c>
    </row>
    <row r="539" spans="1:10" ht="12.75" customHeight="1">
      <c r="A539" s="3">
        <v>5302171</v>
      </c>
      <c r="B539" s="3" t="s">
        <v>110</v>
      </c>
      <c r="C539" s="3" t="s">
        <v>844</v>
      </c>
      <c r="D539" s="19">
        <v>53</v>
      </c>
      <c r="E539" s="19">
        <v>25</v>
      </c>
      <c r="F539" s="3" t="s">
        <v>3</v>
      </c>
      <c r="G539" s="11">
        <f t="shared" si="30"/>
        <v>577.68595041322317</v>
      </c>
      <c r="H539" s="10">
        <f t="shared" si="31"/>
        <v>699</v>
      </c>
      <c r="I539" s="11">
        <f t="shared" si="32"/>
        <v>577.68595041322317</v>
      </c>
      <c r="J539" s="15">
        <v>699</v>
      </c>
    </row>
    <row r="540" spans="1:10" ht="12.75" customHeight="1">
      <c r="A540" s="20">
        <v>5302193</v>
      </c>
      <c r="B540" s="3" t="s">
        <v>110</v>
      </c>
      <c r="C540" s="20" t="s">
        <v>883</v>
      </c>
      <c r="D540" s="19">
        <v>53</v>
      </c>
      <c r="E540" s="19">
        <v>25</v>
      </c>
      <c r="F540" s="3" t="s">
        <v>3</v>
      </c>
      <c r="G540" s="11">
        <f t="shared" ref="G540:G541" si="33">I540*(1-$J$2)</f>
        <v>577.68595041322317</v>
      </c>
      <c r="H540" s="10">
        <f t="shared" ref="H540:H541" si="34">J540*(1-$J$2)</f>
        <v>699</v>
      </c>
      <c r="I540" s="11">
        <f t="shared" ref="I540:I541" si="35">J540/1.21</f>
        <v>577.68595041322317</v>
      </c>
      <c r="J540" s="15">
        <v>699</v>
      </c>
    </row>
    <row r="541" spans="1:10" ht="12.75" customHeight="1">
      <c r="A541" s="20">
        <v>5302194</v>
      </c>
      <c r="B541" s="3" t="s">
        <v>110</v>
      </c>
      <c r="C541" s="20" t="s">
        <v>884</v>
      </c>
      <c r="D541" s="19">
        <v>53</v>
      </c>
      <c r="E541" s="19">
        <v>25</v>
      </c>
      <c r="F541" s="3" t="s">
        <v>3</v>
      </c>
      <c r="G541" s="11">
        <f t="shared" si="33"/>
        <v>577.68595041322317</v>
      </c>
      <c r="H541" s="10">
        <f t="shared" si="34"/>
        <v>699</v>
      </c>
      <c r="I541" s="11">
        <f t="shared" si="35"/>
        <v>577.68595041322317</v>
      </c>
      <c r="J541" s="15">
        <v>699</v>
      </c>
    </row>
    <row r="542" spans="1:10" ht="12.75" customHeight="1">
      <c r="A542" s="3">
        <v>5300680</v>
      </c>
      <c r="B542" s="3" t="s">
        <v>36</v>
      </c>
      <c r="C542" s="9" t="s">
        <v>257</v>
      </c>
      <c r="D542" s="17">
        <v>53</v>
      </c>
      <c r="E542" s="18">
        <v>25</v>
      </c>
      <c r="F542" s="3" t="s">
        <v>3</v>
      </c>
      <c r="G542" s="11">
        <f t="shared" si="30"/>
        <v>395.86776859504135</v>
      </c>
      <c r="H542" s="10">
        <f t="shared" si="31"/>
        <v>479</v>
      </c>
      <c r="I542" s="11">
        <f t="shared" si="32"/>
        <v>395.86776859504135</v>
      </c>
      <c r="J542" s="15">
        <v>479</v>
      </c>
    </row>
    <row r="543" spans="1:10" ht="12.75" customHeight="1">
      <c r="A543" s="3">
        <v>5300681</v>
      </c>
      <c r="B543" s="3" t="s">
        <v>36</v>
      </c>
      <c r="C543" s="9" t="s">
        <v>258</v>
      </c>
      <c r="D543" s="17">
        <v>53</v>
      </c>
      <c r="E543" s="18">
        <v>25</v>
      </c>
      <c r="F543" s="3" t="s">
        <v>3</v>
      </c>
      <c r="G543" s="11">
        <f t="shared" si="30"/>
        <v>685.12396694214874</v>
      </c>
      <c r="H543" s="10">
        <f t="shared" si="31"/>
        <v>829</v>
      </c>
      <c r="I543" s="11">
        <f t="shared" si="32"/>
        <v>685.12396694214874</v>
      </c>
      <c r="J543" s="15">
        <v>829</v>
      </c>
    </row>
    <row r="544" spans="1:10" ht="12.75" customHeight="1">
      <c r="A544" s="3">
        <v>5300682</v>
      </c>
      <c r="B544" s="3" t="s">
        <v>36</v>
      </c>
      <c r="C544" s="9" t="s">
        <v>259</v>
      </c>
      <c r="D544" s="17">
        <v>53</v>
      </c>
      <c r="E544" s="18">
        <v>25</v>
      </c>
      <c r="F544" s="3" t="s">
        <v>3</v>
      </c>
      <c r="G544" s="11">
        <f t="shared" si="30"/>
        <v>685.12396694214874</v>
      </c>
      <c r="H544" s="10">
        <f t="shared" si="31"/>
        <v>829</v>
      </c>
      <c r="I544" s="11">
        <f t="shared" si="32"/>
        <v>685.12396694214874</v>
      </c>
      <c r="J544" s="15">
        <v>829</v>
      </c>
    </row>
    <row r="545" spans="1:10" ht="12.75" customHeight="1">
      <c r="A545" s="3">
        <v>5300683</v>
      </c>
      <c r="B545" s="3" t="s">
        <v>36</v>
      </c>
      <c r="C545" s="9" t="s">
        <v>260</v>
      </c>
      <c r="D545" s="17">
        <v>53</v>
      </c>
      <c r="E545" s="18">
        <v>25</v>
      </c>
      <c r="F545" s="3" t="s">
        <v>3</v>
      </c>
      <c r="G545" s="11">
        <f t="shared" si="30"/>
        <v>685.12396694214874</v>
      </c>
      <c r="H545" s="10">
        <f t="shared" si="31"/>
        <v>829</v>
      </c>
      <c r="I545" s="11">
        <f t="shared" si="32"/>
        <v>685.12396694214874</v>
      </c>
      <c r="J545" s="15">
        <v>829</v>
      </c>
    </row>
    <row r="546" spans="1:10" ht="12.75" customHeight="1">
      <c r="A546" s="3">
        <v>5300684</v>
      </c>
      <c r="B546" s="3" t="s">
        <v>36</v>
      </c>
      <c r="C546" s="9" t="s">
        <v>261</v>
      </c>
      <c r="D546" s="17">
        <v>53</v>
      </c>
      <c r="E546" s="18">
        <v>25</v>
      </c>
      <c r="F546" s="3" t="s">
        <v>3</v>
      </c>
      <c r="G546" s="11">
        <f t="shared" si="30"/>
        <v>685.12396694214874</v>
      </c>
      <c r="H546" s="10">
        <f t="shared" si="31"/>
        <v>829</v>
      </c>
      <c r="I546" s="11">
        <f t="shared" si="32"/>
        <v>685.12396694214874</v>
      </c>
      <c r="J546" s="15">
        <v>829</v>
      </c>
    </row>
    <row r="547" spans="1:10" ht="12.75" customHeight="1">
      <c r="A547" s="3">
        <v>5300685</v>
      </c>
      <c r="B547" s="3" t="s">
        <v>36</v>
      </c>
      <c r="C547" s="9" t="s">
        <v>262</v>
      </c>
      <c r="D547" s="17">
        <v>53</v>
      </c>
      <c r="E547" s="18">
        <v>25</v>
      </c>
      <c r="F547" s="3" t="s">
        <v>3</v>
      </c>
      <c r="G547" s="11">
        <f t="shared" si="30"/>
        <v>685.12396694214874</v>
      </c>
      <c r="H547" s="10">
        <f t="shared" si="31"/>
        <v>829</v>
      </c>
      <c r="I547" s="11">
        <f t="shared" si="32"/>
        <v>685.12396694214874</v>
      </c>
      <c r="J547" s="15">
        <v>829</v>
      </c>
    </row>
    <row r="548" spans="1:10" ht="12.75" customHeight="1">
      <c r="A548" s="3">
        <v>5301853</v>
      </c>
      <c r="B548" s="3" t="s">
        <v>95</v>
      </c>
      <c r="C548" s="3" t="s">
        <v>588</v>
      </c>
      <c r="D548" s="19">
        <v>53</v>
      </c>
      <c r="E548" s="19">
        <v>25</v>
      </c>
      <c r="F548" s="3" t="s">
        <v>3</v>
      </c>
      <c r="G548" s="11">
        <f t="shared" si="30"/>
        <v>648.76033057851237</v>
      </c>
      <c r="H548" s="10">
        <f t="shared" si="31"/>
        <v>785</v>
      </c>
      <c r="I548" s="11">
        <f t="shared" si="32"/>
        <v>648.76033057851237</v>
      </c>
      <c r="J548" s="15">
        <v>785</v>
      </c>
    </row>
    <row r="549" spans="1:10" ht="12.75" customHeight="1">
      <c r="A549" s="3">
        <v>5301854</v>
      </c>
      <c r="B549" s="3" t="s">
        <v>95</v>
      </c>
      <c r="C549" s="3" t="s">
        <v>589</v>
      </c>
      <c r="D549" s="19">
        <v>53</v>
      </c>
      <c r="E549" s="19">
        <v>25</v>
      </c>
      <c r="F549" s="3" t="s">
        <v>3</v>
      </c>
      <c r="G549" s="11">
        <f t="shared" si="30"/>
        <v>648.76033057851237</v>
      </c>
      <c r="H549" s="10">
        <f t="shared" si="31"/>
        <v>785</v>
      </c>
      <c r="I549" s="11">
        <f t="shared" si="32"/>
        <v>648.76033057851237</v>
      </c>
      <c r="J549" s="15">
        <v>785</v>
      </c>
    </row>
    <row r="550" spans="1:10" ht="12.75" customHeight="1">
      <c r="A550" s="3">
        <v>5301855</v>
      </c>
      <c r="B550" s="3" t="s">
        <v>95</v>
      </c>
      <c r="C550" s="3" t="s">
        <v>590</v>
      </c>
      <c r="D550" s="19">
        <v>53</v>
      </c>
      <c r="E550" s="19">
        <v>25</v>
      </c>
      <c r="F550" s="3" t="s">
        <v>3</v>
      </c>
      <c r="G550" s="11">
        <f t="shared" si="30"/>
        <v>648.76033057851237</v>
      </c>
      <c r="H550" s="10">
        <f t="shared" si="31"/>
        <v>785</v>
      </c>
      <c r="I550" s="11">
        <f t="shared" si="32"/>
        <v>648.76033057851237</v>
      </c>
      <c r="J550" s="15">
        <v>785</v>
      </c>
    </row>
    <row r="551" spans="1:10" ht="12.75" customHeight="1">
      <c r="A551" s="3">
        <v>5301850</v>
      </c>
      <c r="B551" s="3" t="s">
        <v>95</v>
      </c>
      <c r="C551" s="3" t="s">
        <v>585</v>
      </c>
      <c r="D551" s="19">
        <v>53</v>
      </c>
      <c r="E551" s="19">
        <v>25</v>
      </c>
      <c r="F551" s="3" t="s">
        <v>3</v>
      </c>
      <c r="G551" s="11">
        <f t="shared" si="30"/>
        <v>660.33057851239676</v>
      </c>
      <c r="H551" s="10">
        <f t="shared" si="31"/>
        <v>799</v>
      </c>
      <c r="I551" s="11">
        <f t="shared" si="32"/>
        <v>660.33057851239676</v>
      </c>
      <c r="J551" s="15">
        <v>799</v>
      </c>
    </row>
    <row r="552" spans="1:10" ht="12.75" customHeight="1">
      <c r="A552" s="3">
        <v>5301860</v>
      </c>
      <c r="B552" s="3" t="s">
        <v>95</v>
      </c>
      <c r="C552" s="3" t="s">
        <v>595</v>
      </c>
      <c r="D552" s="19">
        <v>53</v>
      </c>
      <c r="E552" s="19">
        <v>25</v>
      </c>
      <c r="F552" s="3" t="s">
        <v>3</v>
      </c>
      <c r="G552" s="11">
        <f t="shared" si="30"/>
        <v>615.70247933884298</v>
      </c>
      <c r="H552" s="10">
        <f t="shared" si="31"/>
        <v>745</v>
      </c>
      <c r="I552" s="11">
        <f t="shared" si="32"/>
        <v>615.70247933884298</v>
      </c>
      <c r="J552" s="15">
        <v>745</v>
      </c>
    </row>
    <row r="553" spans="1:10" ht="12.75" customHeight="1">
      <c r="A553" s="3">
        <v>5301856</v>
      </c>
      <c r="B553" s="3" t="s">
        <v>95</v>
      </c>
      <c r="C553" s="3" t="s">
        <v>591</v>
      </c>
      <c r="D553" s="19">
        <v>53</v>
      </c>
      <c r="E553" s="19">
        <v>25</v>
      </c>
      <c r="F553" s="3" t="s">
        <v>3</v>
      </c>
      <c r="G553" s="11">
        <f t="shared" si="30"/>
        <v>577.68595041322317</v>
      </c>
      <c r="H553" s="10">
        <f t="shared" si="31"/>
        <v>699</v>
      </c>
      <c r="I553" s="11">
        <f t="shared" si="32"/>
        <v>577.68595041322317</v>
      </c>
      <c r="J553" s="15">
        <v>699</v>
      </c>
    </row>
    <row r="554" spans="1:10" ht="12.75" customHeight="1">
      <c r="A554" s="3">
        <v>5301851</v>
      </c>
      <c r="B554" s="3" t="s">
        <v>95</v>
      </c>
      <c r="C554" s="3" t="s">
        <v>586</v>
      </c>
      <c r="D554" s="19">
        <v>53</v>
      </c>
      <c r="E554" s="19">
        <v>25</v>
      </c>
      <c r="F554" s="3" t="s">
        <v>3</v>
      </c>
      <c r="G554" s="11">
        <f t="shared" si="30"/>
        <v>660.33057851239676</v>
      </c>
      <c r="H554" s="10">
        <f t="shared" si="31"/>
        <v>799</v>
      </c>
      <c r="I554" s="11">
        <f t="shared" si="32"/>
        <v>660.33057851239676</v>
      </c>
      <c r="J554" s="15">
        <v>799</v>
      </c>
    </row>
    <row r="555" spans="1:10" ht="12.75" customHeight="1">
      <c r="A555" s="3">
        <v>5301861</v>
      </c>
      <c r="B555" s="3" t="s">
        <v>95</v>
      </c>
      <c r="C555" s="3" t="s">
        <v>596</v>
      </c>
      <c r="D555" s="19">
        <v>53</v>
      </c>
      <c r="E555" s="19">
        <v>25</v>
      </c>
      <c r="F555" s="3" t="s">
        <v>3</v>
      </c>
      <c r="G555" s="11">
        <f t="shared" si="30"/>
        <v>615.70247933884298</v>
      </c>
      <c r="H555" s="10">
        <f t="shared" si="31"/>
        <v>745</v>
      </c>
      <c r="I555" s="11">
        <f t="shared" si="32"/>
        <v>615.70247933884298</v>
      </c>
      <c r="J555" s="15">
        <v>745</v>
      </c>
    </row>
    <row r="556" spans="1:10" ht="12.75" customHeight="1">
      <c r="A556" s="3">
        <v>5301858</v>
      </c>
      <c r="B556" s="3" t="s">
        <v>95</v>
      </c>
      <c r="C556" s="3" t="s">
        <v>593</v>
      </c>
      <c r="D556" s="19">
        <v>53</v>
      </c>
      <c r="E556" s="19">
        <v>25</v>
      </c>
      <c r="F556" s="3" t="s">
        <v>3</v>
      </c>
      <c r="G556" s="11">
        <f t="shared" si="30"/>
        <v>577.68595041322317</v>
      </c>
      <c r="H556" s="10">
        <f t="shared" si="31"/>
        <v>699</v>
      </c>
      <c r="I556" s="11">
        <f t="shared" si="32"/>
        <v>577.68595041322317</v>
      </c>
      <c r="J556" s="15">
        <v>699</v>
      </c>
    </row>
    <row r="557" spans="1:10" ht="12.75" customHeight="1">
      <c r="A557" s="3">
        <v>5301852</v>
      </c>
      <c r="B557" s="3" t="s">
        <v>95</v>
      </c>
      <c r="C557" s="3" t="s">
        <v>587</v>
      </c>
      <c r="D557" s="19">
        <v>53</v>
      </c>
      <c r="E557" s="19">
        <v>25</v>
      </c>
      <c r="F557" s="3" t="s">
        <v>3</v>
      </c>
      <c r="G557" s="11">
        <f t="shared" si="30"/>
        <v>660.33057851239676</v>
      </c>
      <c r="H557" s="10">
        <f t="shared" si="31"/>
        <v>799</v>
      </c>
      <c r="I557" s="11">
        <f t="shared" si="32"/>
        <v>660.33057851239676</v>
      </c>
      <c r="J557" s="15">
        <v>799</v>
      </c>
    </row>
    <row r="558" spans="1:10" ht="12.75" customHeight="1">
      <c r="A558" s="3">
        <v>5301859</v>
      </c>
      <c r="B558" s="3" t="s">
        <v>95</v>
      </c>
      <c r="C558" s="3" t="s">
        <v>594</v>
      </c>
      <c r="D558" s="19">
        <v>53</v>
      </c>
      <c r="E558" s="19">
        <v>25</v>
      </c>
      <c r="F558" s="3" t="s">
        <v>3</v>
      </c>
      <c r="G558" s="11">
        <f t="shared" si="30"/>
        <v>615.70247933884298</v>
      </c>
      <c r="H558" s="10">
        <f t="shared" si="31"/>
        <v>745</v>
      </c>
      <c r="I558" s="11">
        <f t="shared" si="32"/>
        <v>615.70247933884298</v>
      </c>
      <c r="J558" s="15">
        <v>745</v>
      </c>
    </row>
    <row r="559" spans="1:10" ht="12.75" customHeight="1">
      <c r="A559" s="3">
        <v>5301857</v>
      </c>
      <c r="B559" s="3" t="s">
        <v>95</v>
      </c>
      <c r="C559" s="3" t="s">
        <v>592</v>
      </c>
      <c r="D559" s="19">
        <v>53</v>
      </c>
      <c r="E559" s="19">
        <v>25</v>
      </c>
      <c r="F559" s="3" t="s">
        <v>3</v>
      </c>
      <c r="G559" s="11">
        <f t="shared" si="30"/>
        <v>577.68595041322317</v>
      </c>
      <c r="H559" s="10">
        <f t="shared" si="31"/>
        <v>699</v>
      </c>
      <c r="I559" s="11">
        <f t="shared" si="32"/>
        <v>577.68595041322317</v>
      </c>
      <c r="J559" s="15">
        <v>699</v>
      </c>
    </row>
    <row r="560" spans="1:10" customFormat="1" ht="12.75" customHeight="1">
      <c r="A560" s="22">
        <v>5302185</v>
      </c>
      <c r="B560" t="s">
        <v>95</v>
      </c>
      <c r="C560" s="22" t="s">
        <v>892</v>
      </c>
      <c r="D560" s="18">
        <v>53</v>
      </c>
      <c r="E560" s="18">
        <v>25</v>
      </c>
      <c r="F560" t="s">
        <v>3</v>
      </c>
      <c r="G560" s="11">
        <f t="shared" ref="G560:G562" si="36">I560*(1-$J$2)</f>
        <v>577.68595041322317</v>
      </c>
      <c r="H560" s="10">
        <f t="shared" ref="H560:H562" si="37">J560*(1-$J$2)</f>
        <v>699</v>
      </c>
      <c r="I560" s="11">
        <f t="shared" ref="I560:I562" si="38">J560/1.21</f>
        <v>577.68595041322317</v>
      </c>
      <c r="J560" s="21">
        <v>699</v>
      </c>
    </row>
    <row r="561" spans="1:10" customFormat="1" ht="12.75" customHeight="1">
      <c r="A561" s="22">
        <v>5302186</v>
      </c>
      <c r="B561" t="s">
        <v>95</v>
      </c>
      <c r="C561" s="22" t="s">
        <v>893</v>
      </c>
      <c r="D561" s="18">
        <v>53</v>
      </c>
      <c r="E561" s="18">
        <v>25</v>
      </c>
      <c r="F561" t="s">
        <v>3</v>
      </c>
      <c r="G561" s="11">
        <f t="shared" si="36"/>
        <v>577.68595041322317</v>
      </c>
      <c r="H561" s="10">
        <f t="shared" si="37"/>
        <v>699</v>
      </c>
      <c r="I561" s="11">
        <f t="shared" si="38"/>
        <v>577.68595041322317</v>
      </c>
      <c r="J561" s="21">
        <v>699</v>
      </c>
    </row>
    <row r="562" spans="1:10" customFormat="1" ht="12.75" customHeight="1">
      <c r="A562" s="22">
        <v>5302187</v>
      </c>
      <c r="B562" t="s">
        <v>95</v>
      </c>
      <c r="C562" s="22" t="s">
        <v>894</v>
      </c>
      <c r="D562" s="18">
        <v>53</v>
      </c>
      <c r="E562" s="18">
        <v>25</v>
      </c>
      <c r="F562" t="s">
        <v>3</v>
      </c>
      <c r="G562" s="11">
        <f t="shared" si="36"/>
        <v>577.68595041322317</v>
      </c>
      <c r="H562" s="10">
        <f t="shared" si="37"/>
        <v>699</v>
      </c>
      <c r="I562" s="11">
        <f t="shared" si="38"/>
        <v>577.68595041322317</v>
      </c>
      <c r="J562" s="21">
        <v>699</v>
      </c>
    </row>
    <row r="563" spans="1:10" ht="12.75" customHeight="1">
      <c r="A563" s="3">
        <v>5301618</v>
      </c>
      <c r="B563" s="3" t="s">
        <v>69</v>
      </c>
      <c r="C563" s="3" t="s">
        <v>440</v>
      </c>
      <c r="D563" s="19">
        <v>53</v>
      </c>
      <c r="E563" s="19">
        <v>25</v>
      </c>
      <c r="F563" s="3" t="s">
        <v>3</v>
      </c>
      <c r="G563" s="11">
        <f t="shared" si="30"/>
        <v>648.76033057851237</v>
      </c>
      <c r="H563" s="10">
        <f t="shared" si="31"/>
        <v>785</v>
      </c>
      <c r="I563" s="11">
        <f t="shared" si="32"/>
        <v>648.76033057851237</v>
      </c>
      <c r="J563" s="15">
        <v>785</v>
      </c>
    </row>
    <row r="564" spans="1:10" ht="12.75" customHeight="1">
      <c r="A564" s="3">
        <v>5301658</v>
      </c>
      <c r="B564" s="3" t="s">
        <v>69</v>
      </c>
      <c r="C564" s="3" t="s">
        <v>470</v>
      </c>
      <c r="D564" s="19">
        <v>53</v>
      </c>
      <c r="E564" s="19">
        <v>25</v>
      </c>
      <c r="F564" s="3" t="s">
        <v>3</v>
      </c>
      <c r="G564" s="11">
        <f t="shared" si="30"/>
        <v>615.70247933884298</v>
      </c>
      <c r="H564" s="10">
        <f t="shared" si="31"/>
        <v>745</v>
      </c>
      <c r="I564" s="11">
        <f t="shared" si="32"/>
        <v>615.70247933884298</v>
      </c>
      <c r="J564" s="15">
        <v>745</v>
      </c>
    </row>
    <row r="565" spans="1:10" ht="12.75" customHeight="1">
      <c r="A565" s="3">
        <v>5301809</v>
      </c>
      <c r="B565" s="3" t="s">
        <v>69</v>
      </c>
      <c r="C565" s="3" t="s">
        <v>553</v>
      </c>
      <c r="D565" s="19">
        <v>53</v>
      </c>
      <c r="E565" s="19">
        <v>25</v>
      </c>
      <c r="F565" s="3" t="s">
        <v>3</v>
      </c>
      <c r="G565" s="11">
        <f t="shared" si="30"/>
        <v>660.33057851239676</v>
      </c>
      <c r="H565" s="10">
        <f t="shared" si="31"/>
        <v>799</v>
      </c>
      <c r="I565" s="11">
        <f t="shared" si="32"/>
        <v>660.33057851239676</v>
      </c>
      <c r="J565" s="15">
        <v>799</v>
      </c>
    </row>
    <row r="566" spans="1:10" ht="12.75" customHeight="1">
      <c r="A566" s="3">
        <v>5301617</v>
      </c>
      <c r="B566" s="3" t="s">
        <v>69</v>
      </c>
      <c r="C566" s="3" t="s">
        <v>439</v>
      </c>
      <c r="D566" s="19">
        <v>53</v>
      </c>
      <c r="E566" s="19">
        <v>25</v>
      </c>
      <c r="F566" s="3" t="s">
        <v>3</v>
      </c>
      <c r="G566" s="11">
        <f t="shared" si="30"/>
        <v>648.76033057851237</v>
      </c>
      <c r="H566" s="10">
        <f t="shared" si="31"/>
        <v>785</v>
      </c>
      <c r="I566" s="11">
        <f t="shared" si="32"/>
        <v>648.76033057851237</v>
      </c>
      <c r="J566" s="15">
        <v>785</v>
      </c>
    </row>
    <row r="567" spans="1:10" ht="12.75" customHeight="1">
      <c r="A567" s="3">
        <v>5301659</v>
      </c>
      <c r="B567" s="3" t="s">
        <v>69</v>
      </c>
      <c r="C567" s="3" t="s">
        <v>471</v>
      </c>
      <c r="D567" s="19">
        <v>53</v>
      </c>
      <c r="E567" s="19">
        <v>25</v>
      </c>
      <c r="F567" s="3" t="s">
        <v>3</v>
      </c>
      <c r="G567" s="11">
        <f t="shared" ref="G567:G626" si="39">I567*(1-$J$2)</f>
        <v>615.70247933884298</v>
      </c>
      <c r="H567" s="10">
        <f t="shared" ref="H567:H626" si="40">J567*(1-$J$2)</f>
        <v>745</v>
      </c>
      <c r="I567" s="11">
        <f t="shared" ref="I567:I626" si="41">J567/1.21</f>
        <v>615.70247933884298</v>
      </c>
      <c r="J567" s="15">
        <v>745</v>
      </c>
    </row>
    <row r="568" spans="1:10" ht="12.75" customHeight="1">
      <c r="A568" s="3">
        <v>5301619</v>
      </c>
      <c r="B568" s="3" t="s">
        <v>69</v>
      </c>
      <c r="C568" s="3" t="s">
        <v>441</v>
      </c>
      <c r="D568" s="19">
        <v>53</v>
      </c>
      <c r="E568" s="19">
        <v>25</v>
      </c>
      <c r="F568" s="3" t="s">
        <v>3</v>
      </c>
      <c r="G568" s="11">
        <f t="shared" si="39"/>
        <v>660.33057851239676</v>
      </c>
      <c r="H568" s="10">
        <f t="shared" si="40"/>
        <v>799</v>
      </c>
      <c r="I568" s="11">
        <f t="shared" si="41"/>
        <v>660.33057851239676</v>
      </c>
      <c r="J568" s="15">
        <v>799</v>
      </c>
    </row>
    <row r="569" spans="1:10" ht="12.75" customHeight="1">
      <c r="A569" s="3">
        <v>5301622</v>
      </c>
      <c r="B569" s="3" t="s">
        <v>69</v>
      </c>
      <c r="C569" s="3" t="s">
        <v>444</v>
      </c>
      <c r="D569" s="19">
        <v>53</v>
      </c>
      <c r="E569" s="19">
        <v>25</v>
      </c>
      <c r="F569" s="3" t="s">
        <v>3</v>
      </c>
      <c r="G569" s="11">
        <f t="shared" si="39"/>
        <v>660.33057851239676</v>
      </c>
      <c r="H569" s="10">
        <f t="shared" si="40"/>
        <v>799</v>
      </c>
      <c r="I569" s="11">
        <f t="shared" si="41"/>
        <v>660.33057851239676</v>
      </c>
      <c r="J569" s="15">
        <v>799</v>
      </c>
    </row>
    <row r="570" spans="1:10" ht="12.75" customHeight="1">
      <c r="A570" s="3">
        <v>5301621</v>
      </c>
      <c r="B570" s="3" t="s">
        <v>69</v>
      </c>
      <c r="C570" s="3" t="s">
        <v>443</v>
      </c>
      <c r="D570" s="19">
        <v>53</v>
      </c>
      <c r="E570" s="19">
        <v>25</v>
      </c>
      <c r="F570" s="3" t="s">
        <v>3</v>
      </c>
      <c r="G570" s="11">
        <f t="shared" si="39"/>
        <v>648.76033057851237</v>
      </c>
      <c r="H570" s="10">
        <f t="shared" si="40"/>
        <v>785</v>
      </c>
      <c r="I570" s="11">
        <f t="shared" si="41"/>
        <v>648.76033057851237</v>
      </c>
      <c r="J570" s="15">
        <v>785</v>
      </c>
    </row>
    <row r="571" spans="1:10" ht="12.75" customHeight="1">
      <c r="A571" s="3">
        <v>5301664</v>
      </c>
      <c r="B571" s="3" t="s">
        <v>69</v>
      </c>
      <c r="C571" s="3" t="s">
        <v>475</v>
      </c>
      <c r="D571" s="19">
        <v>53</v>
      </c>
      <c r="E571" s="19">
        <v>25</v>
      </c>
      <c r="F571" s="3" t="s">
        <v>3</v>
      </c>
      <c r="G571" s="11">
        <f t="shared" si="39"/>
        <v>615.70247933884298</v>
      </c>
      <c r="H571" s="10">
        <f t="shared" si="40"/>
        <v>745</v>
      </c>
      <c r="I571" s="11">
        <f t="shared" si="41"/>
        <v>615.70247933884298</v>
      </c>
      <c r="J571" s="15">
        <v>745</v>
      </c>
    </row>
    <row r="572" spans="1:10" ht="12.75" customHeight="1">
      <c r="A572" s="3">
        <v>5302030</v>
      </c>
      <c r="B572" s="3" t="s">
        <v>69</v>
      </c>
      <c r="C572" s="3" t="s">
        <v>746</v>
      </c>
      <c r="D572" s="19">
        <v>53</v>
      </c>
      <c r="E572" s="19">
        <v>25</v>
      </c>
      <c r="F572" s="3" t="s">
        <v>3</v>
      </c>
      <c r="G572" s="11">
        <f t="shared" si="39"/>
        <v>660.33057851239676</v>
      </c>
      <c r="H572" s="10">
        <f t="shared" si="40"/>
        <v>799</v>
      </c>
      <c r="I572" s="11">
        <f t="shared" si="41"/>
        <v>660.33057851239676</v>
      </c>
      <c r="J572" s="15">
        <v>799</v>
      </c>
    </row>
    <row r="573" spans="1:10" ht="12.75" customHeight="1">
      <c r="A573" s="3">
        <v>5301620</v>
      </c>
      <c r="B573" s="3" t="s">
        <v>69</v>
      </c>
      <c r="C573" s="3" t="s">
        <v>442</v>
      </c>
      <c r="D573" s="19">
        <v>53</v>
      </c>
      <c r="E573" s="19">
        <v>25</v>
      </c>
      <c r="F573" s="3" t="s">
        <v>3</v>
      </c>
      <c r="G573" s="11">
        <f t="shared" si="39"/>
        <v>648.76033057851237</v>
      </c>
      <c r="H573" s="10">
        <f t="shared" si="40"/>
        <v>785</v>
      </c>
      <c r="I573" s="11">
        <f t="shared" si="41"/>
        <v>648.76033057851237</v>
      </c>
      <c r="J573" s="15">
        <v>785</v>
      </c>
    </row>
    <row r="574" spans="1:10" ht="12.75" customHeight="1">
      <c r="A574" s="3">
        <v>5301665</v>
      </c>
      <c r="B574" s="3" t="s">
        <v>69</v>
      </c>
      <c r="C574" s="3" t="s">
        <v>476</v>
      </c>
      <c r="D574" s="19">
        <v>53</v>
      </c>
      <c r="E574" s="19">
        <v>25</v>
      </c>
      <c r="F574" s="3" t="s">
        <v>3</v>
      </c>
      <c r="G574" s="11">
        <f t="shared" si="39"/>
        <v>615.70247933884298</v>
      </c>
      <c r="H574" s="10">
        <f t="shared" si="40"/>
        <v>745</v>
      </c>
      <c r="I574" s="11">
        <f t="shared" si="41"/>
        <v>615.70247933884298</v>
      </c>
      <c r="J574" s="15">
        <v>745</v>
      </c>
    </row>
    <row r="575" spans="1:10" ht="12.75" customHeight="1">
      <c r="A575" s="3">
        <v>5301349</v>
      </c>
      <c r="B575" s="3" t="s">
        <v>51</v>
      </c>
      <c r="C575" s="9" t="s">
        <v>366</v>
      </c>
      <c r="D575" s="17">
        <v>53</v>
      </c>
      <c r="E575" s="18">
        <v>25</v>
      </c>
      <c r="F575" s="3" t="s">
        <v>3</v>
      </c>
      <c r="G575" s="11">
        <f t="shared" si="39"/>
        <v>599.17355371900828</v>
      </c>
      <c r="H575" s="10">
        <f t="shared" si="40"/>
        <v>725</v>
      </c>
      <c r="I575" s="11">
        <f t="shared" si="41"/>
        <v>599.17355371900828</v>
      </c>
      <c r="J575" s="15">
        <v>725</v>
      </c>
    </row>
    <row r="576" spans="1:10" ht="12.75" customHeight="1">
      <c r="A576" s="3">
        <v>5301346</v>
      </c>
      <c r="B576" s="3" t="s">
        <v>51</v>
      </c>
      <c r="C576" s="9" t="s">
        <v>363</v>
      </c>
      <c r="D576" s="17">
        <v>53</v>
      </c>
      <c r="E576" s="18">
        <v>25</v>
      </c>
      <c r="F576" s="3" t="s">
        <v>3</v>
      </c>
      <c r="G576" s="11">
        <f t="shared" si="39"/>
        <v>599.17355371900828</v>
      </c>
      <c r="H576" s="10">
        <f t="shared" si="40"/>
        <v>725</v>
      </c>
      <c r="I576" s="11">
        <f t="shared" si="41"/>
        <v>599.17355371900828</v>
      </c>
      <c r="J576" s="15">
        <v>725</v>
      </c>
    </row>
    <row r="577" spans="1:10" ht="12.75" customHeight="1">
      <c r="A577" s="3">
        <v>5301348</v>
      </c>
      <c r="B577" s="3" t="s">
        <v>51</v>
      </c>
      <c r="C577" s="9" t="s">
        <v>365</v>
      </c>
      <c r="D577" s="17">
        <v>53</v>
      </c>
      <c r="E577" s="18">
        <v>25</v>
      </c>
      <c r="F577" s="3" t="s">
        <v>3</v>
      </c>
      <c r="G577" s="11">
        <f t="shared" si="39"/>
        <v>599.17355371900828</v>
      </c>
      <c r="H577" s="10">
        <f t="shared" si="40"/>
        <v>725</v>
      </c>
      <c r="I577" s="11">
        <f t="shared" si="41"/>
        <v>599.17355371900828</v>
      </c>
      <c r="J577" s="15">
        <v>725</v>
      </c>
    </row>
    <row r="578" spans="1:10" ht="12.75" customHeight="1">
      <c r="A578" s="3">
        <v>5301347</v>
      </c>
      <c r="B578" s="3" t="s">
        <v>51</v>
      </c>
      <c r="C578" s="9" t="s">
        <v>364</v>
      </c>
      <c r="D578" s="17">
        <v>53</v>
      </c>
      <c r="E578" s="18">
        <v>25</v>
      </c>
      <c r="F578" s="3" t="s">
        <v>3</v>
      </c>
      <c r="G578" s="11">
        <f t="shared" si="39"/>
        <v>599.17355371900828</v>
      </c>
      <c r="H578" s="10">
        <f t="shared" si="40"/>
        <v>725</v>
      </c>
      <c r="I578" s="11">
        <f t="shared" si="41"/>
        <v>599.17355371900828</v>
      </c>
      <c r="J578" s="15">
        <v>725</v>
      </c>
    </row>
    <row r="579" spans="1:10" ht="12.75" customHeight="1">
      <c r="A579" s="3">
        <v>5301566</v>
      </c>
      <c r="B579" s="3" t="s">
        <v>66</v>
      </c>
      <c r="C579" s="3" t="s">
        <v>426</v>
      </c>
      <c r="D579" s="19">
        <v>53</v>
      </c>
      <c r="E579" s="19">
        <v>25</v>
      </c>
      <c r="F579" s="3" t="s">
        <v>3</v>
      </c>
      <c r="G579" s="11">
        <f t="shared" si="39"/>
        <v>635.53719008264466</v>
      </c>
      <c r="H579" s="10">
        <f t="shared" si="40"/>
        <v>769</v>
      </c>
      <c r="I579" s="11">
        <f t="shared" si="41"/>
        <v>635.53719008264466</v>
      </c>
      <c r="J579" s="15">
        <v>769</v>
      </c>
    </row>
    <row r="580" spans="1:10" ht="12.75" customHeight="1">
      <c r="A580" s="3">
        <v>5301564</v>
      </c>
      <c r="B580" s="3" t="s">
        <v>66</v>
      </c>
      <c r="C580" s="3" t="s">
        <v>424</v>
      </c>
      <c r="D580" s="19">
        <v>53</v>
      </c>
      <c r="E580" s="19">
        <v>25</v>
      </c>
      <c r="F580" s="3" t="s">
        <v>3</v>
      </c>
      <c r="G580" s="11">
        <f t="shared" si="39"/>
        <v>635.53719008264466</v>
      </c>
      <c r="H580" s="10">
        <f t="shared" si="40"/>
        <v>769</v>
      </c>
      <c r="I580" s="11">
        <f t="shared" si="41"/>
        <v>635.53719008264466</v>
      </c>
      <c r="J580" s="15">
        <v>769</v>
      </c>
    </row>
    <row r="581" spans="1:10" ht="12.75" customHeight="1">
      <c r="A581" s="3">
        <v>5301567</v>
      </c>
      <c r="B581" s="3" t="s">
        <v>66</v>
      </c>
      <c r="C581" s="3" t="s">
        <v>427</v>
      </c>
      <c r="D581" s="19">
        <v>53</v>
      </c>
      <c r="E581" s="19">
        <v>25</v>
      </c>
      <c r="F581" s="3" t="s">
        <v>3</v>
      </c>
      <c r="G581" s="11">
        <f t="shared" si="39"/>
        <v>635.53719008264466</v>
      </c>
      <c r="H581" s="10">
        <f t="shared" si="40"/>
        <v>769</v>
      </c>
      <c r="I581" s="11">
        <f t="shared" si="41"/>
        <v>635.53719008264466</v>
      </c>
      <c r="J581" s="15">
        <v>769</v>
      </c>
    </row>
    <row r="582" spans="1:10" ht="12.75" customHeight="1">
      <c r="A582" s="3">
        <v>5301806</v>
      </c>
      <c r="B582" s="3" t="s">
        <v>66</v>
      </c>
      <c r="C582" s="3" t="s">
        <v>550</v>
      </c>
      <c r="D582" s="19">
        <v>53</v>
      </c>
      <c r="E582" s="19">
        <v>25</v>
      </c>
      <c r="F582" s="3" t="s">
        <v>3</v>
      </c>
      <c r="G582" s="11">
        <f t="shared" si="39"/>
        <v>635.53719008264466</v>
      </c>
      <c r="H582" s="10">
        <f t="shared" si="40"/>
        <v>769</v>
      </c>
      <c r="I582" s="11">
        <f t="shared" si="41"/>
        <v>635.53719008264466</v>
      </c>
      <c r="J582" s="15">
        <v>769</v>
      </c>
    </row>
    <row r="583" spans="1:10" ht="12.75" customHeight="1">
      <c r="A583" s="3">
        <v>5301565</v>
      </c>
      <c r="B583" s="3" t="s">
        <v>66</v>
      </c>
      <c r="C583" s="3" t="s">
        <v>425</v>
      </c>
      <c r="D583" s="19">
        <v>53</v>
      </c>
      <c r="E583" s="19">
        <v>25</v>
      </c>
      <c r="F583" s="3" t="s">
        <v>3</v>
      </c>
      <c r="G583" s="11">
        <f t="shared" si="39"/>
        <v>693.38842975206614</v>
      </c>
      <c r="H583" s="10">
        <f t="shared" si="40"/>
        <v>839</v>
      </c>
      <c r="I583" s="11">
        <f t="shared" si="41"/>
        <v>693.38842975206614</v>
      </c>
      <c r="J583" s="15">
        <v>839</v>
      </c>
    </row>
    <row r="584" spans="1:10" ht="12.75" customHeight="1">
      <c r="A584" s="3">
        <v>5302032</v>
      </c>
      <c r="B584" s="3" t="s">
        <v>60</v>
      </c>
      <c r="C584" s="3" t="s">
        <v>748</v>
      </c>
      <c r="D584" s="19">
        <v>53</v>
      </c>
      <c r="E584" s="19">
        <v>25</v>
      </c>
      <c r="F584" s="3" t="s">
        <v>3</v>
      </c>
      <c r="G584" s="11">
        <f t="shared" si="39"/>
        <v>577.68595041322317</v>
      </c>
      <c r="H584" s="10">
        <f t="shared" si="40"/>
        <v>699</v>
      </c>
      <c r="I584" s="11">
        <f t="shared" si="41"/>
        <v>577.68595041322317</v>
      </c>
      <c r="J584" s="15">
        <v>699</v>
      </c>
    </row>
    <row r="585" spans="1:10" ht="12.75" customHeight="1">
      <c r="A585" s="3">
        <v>5302104</v>
      </c>
      <c r="B585" s="3" t="s">
        <v>60</v>
      </c>
      <c r="C585" s="3" t="s">
        <v>805</v>
      </c>
      <c r="D585" s="19">
        <v>53</v>
      </c>
      <c r="E585" s="19">
        <v>25</v>
      </c>
      <c r="F585" s="3" t="s">
        <v>3</v>
      </c>
      <c r="G585" s="11">
        <f t="shared" si="39"/>
        <v>577.68595041322317</v>
      </c>
      <c r="H585" s="10">
        <f t="shared" si="40"/>
        <v>699</v>
      </c>
      <c r="I585" s="11">
        <f t="shared" si="41"/>
        <v>577.68595041322317</v>
      </c>
      <c r="J585" s="15">
        <v>699</v>
      </c>
    </row>
    <row r="586" spans="1:10" ht="12.75" customHeight="1">
      <c r="A586" s="3">
        <v>5301779</v>
      </c>
      <c r="B586" s="3" t="s">
        <v>60</v>
      </c>
      <c r="C586" s="3" t="s">
        <v>540</v>
      </c>
      <c r="D586" s="19">
        <v>53</v>
      </c>
      <c r="E586" s="19">
        <v>25</v>
      </c>
      <c r="F586" s="3" t="s">
        <v>3</v>
      </c>
      <c r="G586" s="11">
        <f t="shared" si="39"/>
        <v>577.68595041322317</v>
      </c>
      <c r="H586" s="10">
        <f t="shared" si="40"/>
        <v>699</v>
      </c>
      <c r="I586" s="11">
        <f t="shared" si="41"/>
        <v>577.68595041322317</v>
      </c>
      <c r="J586" s="15">
        <v>699</v>
      </c>
    </row>
    <row r="587" spans="1:10" ht="12.75" customHeight="1">
      <c r="A587">
        <v>5301516</v>
      </c>
      <c r="B587" t="s">
        <v>60</v>
      </c>
      <c r="C587" t="s">
        <v>399</v>
      </c>
      <c r="D587" s="18">
        <v>53</v>
      </c>
      <c r="E587" s="18">
        <v>25</v>
      </c>
      <c r="F587" t="s">
        <v>3</v>
      </c>
      <c r="G587" s="11">
        <f t="shared" si="39"/>
        <v>718.18181818181824</v>
      </c>
      <c r="H587" s="10">
        <f t="shared" si="40"/>
        <v>869</v>
      </c>
      <c r="I587" s="11">
        <f t="shared" si="41"/>
        <v>718.18181818181824</v>
      </c>
      <c r="J587" s="15">
        <v>869</v>
      </c>
    </row>
    <row r="588" spans="1:10" ht="12.75" customHeight="1">
      <c r="A588" s="3">
        <v>5301775</v>
      </c>
      <c r="B588" s="3" t="s">
        <v>60</v>
      </c>
      <c r="C588" s="3" t="s">
        <v>536</v>
      </c>
      <c r="D588" s="19">
        <v>53</v>
      </c>
      <c r="E588" s="19">
        <v>25</v>
      </c>
      <c r="F588" s="3" t="s">
        <v>3</v>
      </c>
      <c r="G588" s="11">
        <f t="shared" si="39"/>
        <v>577.68595041322317</v>
      </c>
      <c r="H588" s="10">
        <f t="shared" si="40"/>
        <v>699</v>
      </c>
      <c r="I588" s="11">
        <f t="shared" si="41"/>
        <v>577.68595041322317</v>
      </c>
      <c r="J588" s="15">
        <v>699</v>
      </c>
    </row>
    <row r="589" spans="1:10" ht="12.75" customHeight="1">
      <c r="A589" s="3">
        <v>5301768</v>
      </c>
      <c r="B589" s="3" t="s">
        <v>60</v>
      </c>
      <c r="C589" s="3" t="s">
        <v>529</v>
      </c>
      <c r="D589" s="19">
        <v>53</v>
      </c>
      <c r="E589" s="19">
        <v>25</v>
      </c>
      <c r="F589" s="3" t="s">
        <v>3</v>
      </c>
      <c r="G589" s="11">
        <f t="shared" si="39"/>
        <v>780.99173553719015</v>
      </c>
      <c r="H589" s="10">
        <f t="shared" si="40"/>
        <v>945</v>
      </c>
      <c r="I589" s="11">
        <f t="shared" si="41"/>
        <v>780.99173553719015</v>
      </c>
      <c r="J589" s="15">
        <v>945</v>
      </c>
    </row>
    <row r="590" spans="1:10" ht="12.75" customHeight="1">
      <c r="A590" s="3">
        <v>5301777</v>
      </c>
      <c r="B590" s="3" t="s">
        <v>60</v>
      </c>
      <c r="C590" s="3" t="s">
        <v>538</v>
      </c>
      <c r="D590" s="19">
        <v>53</v>
      </c>
      <c r="E590" s="19">
        <v>25</v>
      </c>
      <c r="F590" s="3" t="s">
        <v>3</v>
      </c>
      <c r="G590" s="11">
        <f t="shared" si="39"/>
        <v>577.68595041322317</v>
      </c>
      <c r="H590" s="10">
        <f t="shared" si="40"/>
        <v>699</v>
      </c>
      <c r="I590" s="11">
        <f t="shared" si="41"/>
        <v>577.68595041322317</v>
      </c>
      <c r="J590" s="15">
        <v>699</v>
      </c>
    </row>
    <row r="591" spans="1:10" ht="12.75" customHeight="1">
      <c r="A591">
        <v>5301518</v>
      </c>
      <c r="B591" t="s">
        <v>60</v>
      </c>
      <c r="C591" t="s">
        <v>400</v>
      </c>
      <c r="D591" s="18">
        <v>53</v>
      </c>
      <c r="E591" s="18">
        <v>25</v>
      </c>
      <c r="F591" t="s">
        <v>3</v>
      </c>
      <c r="G591" s="11">
        <f t="shared" si="39"/>
        <v>718.18181818181824</v>
      </c>
      <c r="H591" s="10">
        <f t="shared" si="40"/>
        <v>869</v>
      </c>
      <c r="I591" s="11">
        <f t="shared" si="41"/>
        <v>718.18181818181824</v>
      </c>
      <c r="J591" s="15">
        <v>869</v>
      </c>
    </row>
    <row r="592" spans="1:10" ht="12.75" customHeight="1">
      <c r="A592" s="3">
        <v>5301772</v>
      </c>
      <c r="B592" s="3" t="s">
        <v>60</v>
      </c>
      <c r="C592" s="3" t="s">
        <v>533</v>
      </c>
      <c r="D592" s="19">
        <v>53</v>
      </c>
      <c r="E592" s="19">
        <v>25</v>
      </c>
      <c r="F592" s="3" t="s">
        <v>3</v>
      </c>
      <c r="G592" s="11">
        <f t="shared" si="39"/>
        <v>577.68595041322317</v>
      </c>
      <c r="H592" s="10">
        <f t="shared" si="40"/>
        <v>699</v>
      </c>
      <c r="I592" s="11">
        <f t="shared" si="41"/>
        <v>577.68595041322317</v>
      </c>
      <c r="J592" s="15">
        <v>699</v>
      </c>
    </row>
    <row r="593" spans="1:10" ht="12.75" customHeight="1">
      <c r="A593" s="3">
        <v>5301770</v>
      </c>
      <c r="B593" s="3" t="s">
        <v>60</v>
      </c>
      <c r="C593" s="3" t="s">
        <v>531</v>
      </c>
      <c r="D593" s="19">
        <v>53</v>
      </c>
      <c r="E593" s="19">
        <v>25</v>
      </c>
      <c r="F593" s="3" t="s">
        <v>3</v>
      </c>
      <c r="G593" s="11">
        <f t="shared" si="39"/>
        <v>780.99173553719015</v>
      </c>
      <c r="H593" s="10">
        <f t="shared" si="40"/>
        <v>945</v>
      </c>
      <c r="I593" s="11">
        <f t="shared" si="41"/>
        <v>780.99173553719015</v>
      </c>
      <c r="J593" s="15">
        <v>945</v>
      </c>
    </row>
    <row r="594" spans="1:10" ht="12.75" customHeight="1">
      <c r="A594" s="3">
        <v>5301776</v>
      </c>
      <c r="B594" s="3" t="s">
        <v>60</v>
      </c>
      <c r="C594" s="3" t="s">
        <v>537</v>
      </c>
      <c r="D594" s="19">
        <v>53</v>
      </c>
      <c r="E594" s="19">
        <v>25</v>
      </c>
      <c r="F594" s="3" t="s">
        <v>3</v>
      </c>
      <c r="G594" s="11">
        <f t="shared" si="39"/>
        <v>577.68595041322317</v>
      </c>
      <c r="H594" s="10">
        <f t="shared" si="40"/>
        <v>699</v>
      </c>
      <c r="I594" s="11">
        <f t="shared" si="41"/>
        <v>577.68595041322317</v>
      </c>
      <c r="J594" s="15">
        <v>699</v>
      </c>
    </row>
    <row r="595" spans="1:10" ht="12.75" customHeight="1">
      <c r="A595">
        <v>5301519</v>
      </c>
      <c r="B595" t="s">
        <v>60</v>
      </c>
      <c r="C595" t="s">
        <v>401</v>
      </c>
      <c r="D595" s="18">
        <v>53</v>
      </c>
      <c r="E595" s="18">
        <v>25</v>
      </c>
      <c r="F595" t="s">
        <v>3</v>
      </c>
      <c r="G595" s="11">
        <f t="shared" si="39"/>
        <v>718.18181818181824</v>
      </c>
      <c r="H595" s="10">
        <f t="shared" si="40"/>
        <v>869</v>
      </c>
      <c r="I595" s="11">
        <f t="shared" si="41"/>
        <v>718.18181818181824</v>
      </c>
      <c r="J595" s="15">
        <v>869</v>
      </c>
    </row>
    <row r="596" spans="1:10" ht="12.75" customHeight="1">
      <c r="A596" s="3">
        <v>5301773</v>
      </c>
      <c r="B596" s="3" t="s">
        <v>60</v>
      </c>
      <c r="C596" s="3" t="s">
        <v>534</v>
      </c>
      <c r="D596" s="19">
        <v>53</v>
      </c>
      <c r="E596" s="19">
        <v>25</v>
      </c>
      <c r="F596" s="3" t="s">
        <v>3</v>
      </c>
      <c r="G596" s="11">
        <f t="shared" si="39"/>
        <v>577.68595041322317</v>
      </c>
      <c r="H596" s="10">
        <f t="shared" si="40"/>
        <v>699</v>
      </c>
      <c r="I596" s="11">
        <f t="shared" si="41"/>
        <v>577.68595041322317</v>
      </c>
      <c r="J596" s="15">
        <v>699</v>
      </c>
    </row>
    <row r="597" spans="1:10" ht="12.75" customHeight="1">
      <c r="A597" s="3">
        <v>5301769</v>
      </c>
      <c r="B597" s="3" t="s">
        <v>60</v>
      </c>
      <c r="C597" s="3" t="s">
        <v>530</v>
      </c>
      <c r="D597" s="19">
        <v>53</v>
      </c>
      <c r="E597" s="19">
        <v>25</v>
      </c>
      <c r="F597" s="3" t="s">
        <v>3</v>
      </c>
      <c r="G597" s="11">
        <f t="shared" si="39"/>
        <v>780.99173553719015</v>
      </c>
      <c r="H597" s="10">
        <f t="shared" si="40"/>
        <v>945</v>
      </c>
      <c r="I597" s="11">
        <f t="shared" si="41"/>
        <v>780.99173553719015</v>
      </c>
      <c r="J597" s="15">
        <v>945</v>
      </c>
    </row>
    <row r="598" spans="1:10" ht="12.75" customHeight="1">
      <c r="A598" s="3">
        <v>5301778</v>
      </c>
      <c r="B598" s="3" t="s">
        <v>60</v>
      </c>
      <c r="C598" s="3" t="s">
        <v>539</v>
      </c>
      <c r="D598" s="19">
        <v>53</v>
      </c>
      <c r="E598" s="19">
        <v>25</v>
      </c>
      <c r="F598" s="3" t="s">
        <v>3</v>
      </c>
      <c r="G598" s="11">
        <f t="shared" si="39"/>
        <v>577.68595041322317</v>
      </c>
      <c r="H598" s="10">
        <f t="shared" si="40"/>
        <v>699</v>
      </c>
      <c r="I598" s="11">
        <f t="shared" si="41"/>
        <v>577.68595041322317</v>
      </c>
      <c r="J598" s="15">
        <v>699</v>
      </c>
    </row>
    <row r="599" spans="1:10" ht="12.75" customHeight="1">
      <c r="A599">
        <v>5301515</v>
      </c>
      <c r="B599" t="s">
        <v>60</v>
      </c>
      <c r="C599" t="s">
        <v>398</v>
      </c>
      <c r="D599" s="18">
        <v>53</v>
      </c>
      <c r="E599" s="18">
        <v>25</v>
      </c>
      <c r="F599" t="s">
        <v>3</v>
      </c>
      <c r="G599" s="11">
        <f t="shared" si="39"/>
        <v>718.18181818181824</v>
      </c>
      <c r="H599" s="10">
        <f t="shared" si="40"/>
        <v>869</v>
      </c>
      <c r="I599" s="11">
        <f t="shared" si="41"/>
        <v>718.18181818181824</v>
      </c>
      <c r="J599" s="15">
        <v>869</v>
      </c>
    </row>
    <row r="600" spans="1:10" ht="12.75" customHeight="1">
      <c r="A600" s="3">
        <v>5301774</v>
      </c>
      <c r="B600" s="3" t="s">
        <v>60</v>
      </c>
      <c r="C600" s="3" t="s">
        <v>535</v>
      </c>
      <c r="D600" s="19">
        <v>53</v>
      </c>
      <c r="E600" s="19">
        <v>25</v>
      </c>
      <c r="F600" s="3" t="s">
        <v>3</v>
      </c>
      <c r="G600" s="11">
        <f t="shared" si="39"/>
        <v>577.68595041322317</v>
      </c>
      <c r="H600" s="10">
        <f t="shared" si="40"/>
        <v>699</v>
      </c>
      <c r="I600" s="11">
        <f t="shared" si="41"/>
        <v>577.68595041322317</v>
      </c>
      <c r="J600" s="15">
        <v>699</v>
      </c>
    </row>
    <row r="601" spans="1:10" ht="12.75" customHeight="1">
      <c r="A601" s="20">
        <v>5302188</v>
      </c>
      <c r="B601" s="3" t="s">
        <v>60</v>
      </c>
      <c r="C601" s="3" t="s">
        <v>891</v>
      </c>
      <c r="D601" s="19">
        <v>53</v>
      </c>
      <c r="E601" s="19">
        <v>25</v>
      </c>
      <c r="F601" s="3" t="s">
        <v>3</v>
      </c>
      <c r="G601" s="11">
        <f t="shared" ref="G601" si="42">I601*(1-$J$2)</f>
        <v>577.68595041322317</v>
      </c>
      <c r="H601" s="10">
        <f t="shared" ref="H601" si="43">J601*(1-$J$2)</f>
        <v>699</v>
      </c>
      <c r="I601" s="11">
        <f t="shared" ref="I601" si="44">J601/1.21</f>
        <v>577.68595041322317</v>
      </c>
      <c r="J601" s="15">
        <v>699</v>
      </c>
    </row>
    <row r="602" spans="1:10" ht="12.75" customHeight="1">
      <c r="A602" s="3">
        <v>5301771</v>
      </c>
      <c r="B602" s="3" t="s">
        <v>60</v>
      </c>
      <c r="C602" s="3" t="s">
        <v>532</v>
      </c>
      <c r="D602" s="19">
        <v>53</v>
      </c>
      <c r="E602" s="19">
        <v>25</v>
      </c>
      <c r="F602" s="3" t="s">
        <v>3</v>
      </c>
      <c r="G602" s="11">
        <f t="shared" si="39"/>
        <v>780.99173553719015</v>
      </c>
      <c r="H602" s="10">
        <f t="shared" si="40"/>
        <v>945</v>
      </c>
      <c r="I602" s="11">
        <f t="shared" si="41"/>
        <v>780.99173553719015</v>
      </c>
      <c r="J602" s="15">
        <v>945</v>
      </c>
    </row>
    <row r="603" spans="1:10" ht="12.75" customHeight="1">
      <c r="A603" s="3">
        <v>5302105</v>
      </c>
      <c r="B603" s="3" t="s">
        <v>60</v>
      </c>
      <c r="C603" s="3" t="s">
        <v>793</v>
      </c>
      <c r="D603" s="19">
        <v>53</v>
      </c>
      <c r="E603" s="19">
        <v>25</v>
      </c>
      <c r="F603" s="3" t="s">
        <v>3</v>
      </c>
      <c r="G603" s="11">
        <f t="shared" si="39"/>
        <v>577.68595041322317</v>
      </c>
      <c r="H603" s="10">
        <f t="shared" si="40"/>
        <v>699</v>
      </c>
      <c r="I603" s="11">
        <f t="shared" si="41"/>
        <v>577.68595041322317</v>
      </c>
      <c r="J603" s="15">
        <v>699</v>
      </c>
    </row>
    <row r="604" spans="1:10" ht="12.75" customHeight="1">
      <c r="A604" s="3">
        <v>5301706</v>
      </c>
      <c r="B604" s="3" t="s">
        <v>84</v>
      </c>
      <c r="C604" s="3" t="s">
        <v>498</v>
      </c>
      <c r="D604" s="19">
        <v>53</v>
      </c>
      <c r="E604" s="19">
        <v>25</v>
      </c>
      <c r="F604" s="3" t="s">
        <v>3</v>
      </c>
      <c r="G604" s="11">
        <f t="shared" si="39"/>
        <v>698.34710743801656</v>
      </c>
      <c r="H604" s="10">
        <f t="shared" si="40"/>
        <v>845</v>
      </c>
      <c r="I604" s="11">
        <f t="shared" si="41"/>
        <v>698.34710743801656</v>
      </c>
      <c r="J604" s="15">
        <v>845</v>
      </c>
    </row>
    <row r="605" spans="1:10" ht="12.75" customHeight="1">
      <c r="A605" s="3">
        <v>5301704</v>
      </c>
      <c r="B605" s="3" t="s">
        <v>84</v>
      </c>
      <c r="C605" s="3" t="s">
        <v>496</v>
      </c>
      <c r="D605" s="19">
        <v>53</v>
      </c>
      <c r="E605" s="19">
        <v>25</v>
      </c>
      <c r="F605" s="3" t="s">
        <v>3</v>
      </c>
      <c r="G605" s="11">
        <f t="shared" si="39"/>
        <v>709.91735537190084</v>
      </c>
      <c r="H605" s="10">
        <f t="shared" si="40"/>
        <v>859</v>
      </c>
      <c r="I605" s="11">
        <f t="shared" si="41"/>
        <v>709.91735537190084</v>
      </c>
      <c r="J605" s="15">
        <v>859</v>
      </c>
    </row>
    <row r="606" spans="1:10" ht="12.75" customHeight="1">
      <c r="A606" s="3">
        <v>5301705</v>
      </c>
      <c r="B606" s="3" t="s">
        <v>84</v>
      </c>
      <c r="C606" s="3" t="s">
        <v>497</v>
      </c>
      <c r="D606" s="19">
        <v>53</v>
      </c>
      <c r="E606" s="19">
        <v>25</v>
      </c>
      <c r="F606" s="3" t="s">
        <v>3</v>
      </c>
      <c r="G606" s="11">
        <f t="shared" si="39"/>
        <v>660.33057851239676</v>
      </c>
      <c r="H606" s="10">
        <f t="shared" si="40"/>
        <v>799</v>
      </c>
      <c r="I606" s="11">
        <f t="shared" si="41"/>
        <v>660.33057851239676</v>
      </c>
      <c r="J606" s="15">
        <v>799</v>
      </c>
    </row>
    <row r="607" spans="1:10" ht="12.75" customHeight="1">
      <c r="A607" s="3">
        <v>5301721</v>
      </c>
      <c r="B607" s="3" t="s">
        <v>84</v>
      </c>
      <c r="C607" s="3" t="s">
        <v>509</v>
      </c>
      <c r="D607" s="19">
        <v>53</v>
      </c>
      <c r="E607" s="19">
        <v>25</v>
      </c>
      <c r="F607" s="3" t="s">
        <v>3</v>
      </c>
      <c r="G607" s="11">
        <f t="shared" si="39"/>
        <v>660.33057851239676</v>
      </c>
      <c r="H607" s="10">
        <f t="shared" si="40"/>
        <v>799</v>
      </c>
      <c r="I607" s="11">
        <f t="shared" si="41"/>
        <v>660.33057851239676</v>
      </c>
      <c r="J607" s="15">
        <v>799</v>
      </c>
    </row>
    <row r="608" spans="1:10" ht="12.75" customHeight="1">
      <c r="A608" s="3">
        <v>5301722</v>
      </c>
      <c r="B608" s="3" t="s">
        <v>84</v>
      </c>
      <c r="C608" s="3" t="s">
        <v>510</v>
      </c>
      <c r="D608" s="19">
        <v>53</v>
      </c>
      <c r="E608" s="19">
        <v>25</v>
      </c>
      <c r="F608" s="3" t="s">
        <v>3</v>
      </c>
      <c r="G608" s="11">
        <f t="shared" si="39"/>
        <v>709.91735537190084</v>
      </c>
      <c r="H608" s="10">
        <f t="shared" si="40"/>
        <v>859</v>
      </c>
      <c r="I608" s="11">
        <f t="shared" si="41"/>
        <v>709.91735537190084</v>
      </c>
      <c r="J608" s="15">
        <v>859</v>
      </c>
    </row>
    <row r="609" spans="1:10" ht="12.75" customHeight="1">
      <c r="A609" s="3">
        <v>5301707</v>
      </c>
      <c r="B609" s="3" t="s">
        <v>84</v>
      </c>
      <c r="C609" s="3" t="s">
        <v>499</v>
      </c>
      <c r="D609" s="19">
        <v>53</v>
      </c>
      <c r="E609" s="19">
        <v>25</v>
      </c>
      <c r="F609" s="3" t="s">
        <v>3</v>
      </c>
      <c r="G609" s="11">
        <f t="shared" si="39"/>
        <v>660.33057851239676</v>
      </c>
      <c r="H609" s="10">
        <f t="shared" si="40"/>
        <v>799</v>
      </c>
      <c r="I609" s="11">
        <f t="shared" si="41"/>
        <v>660.33057851239676</v>
      </c>
      <c r="J609" s="15">
        <v>799</v>
      </c>
    </row>
    <row r="610" spans="1:10" ht="12.75" customHeight="1">
      <c r="A610" s="3">
        <v>5301708</v>
      </c>
      <c r="B610" s="3" t="s">
        <v>84</v>
      </c>
      <c r="C610" s="3" t="s">
        <v>500</v>
      </c>
      <c r="D610" s="19">
        <v>53</v>
      </c>
      <c r="E610" s="19">
        <v>25</v>
      </c>
      <c r="F610" s="3" t="s">
        <v>3</v>
      </c>
      <c r="G610" s="11">
        <f t="shared" si="39"/>
        <v>709.91735537190084</v>
      </c>
      <c r="H610" s="10">
        <f t="shared" si="40"/>
        <v>859</v>
      </c>
      <c r="I610" s="11">
        <f t="shared" si="41"/>
        <v>709.91735537190084</v>
      </c>
      <c r="J610" s="15">
        <v>859</v>
      </c>
    </row>
    <row r="611" spans="1:10" ht="12.75" customHeight="1">
      <c r="A611" s="3">
        <v>5301703</v>
      </c>
      <c r="B611" s="3" t="s">
        <v>83</v>
      </c>
      <c r="C611" s="3" t="s">
        <v>495</v>
      </c>
      <c r="D611" s="19">
        <v>53</v>
      </c>
      <c r="E611" s="19">
        <v>25</v>
      </c>
      <c r="F611" s="3" t="s">
        <v>3</v>
      </c>
      <c r="G611" s="11">
        <f t="shared" si="39"/>
        <v>723.14049586776866</v>
      </c>
      <c r="H611" s="10">
        <f t="shared" si="40"/>
        <v>875</v>
      </c>
      <c r="I611" s="11">
        <f t="shared" si="41"/>
        <v>723.14049586776866</v>
      </c>
      <c r="J611" s="15">
        <v>875</v>
      </c>
    </row>
    <row r="612" spans="1:10" ht="12.75" customHeight="1">
      <c r="A612" s="3">
        <v>5301701</v>
      </c>
      <c r="B612" s="3" t="s">
        <v>83</v>
      </c>
      <c r="C612" s="3" t="s">
        <v>493</v>
      </c>
      <c r="D612" s="19">
        <v>53</v>
      </c>
      <c r="E612" s="19">
        <v>25</v>
      </c>
      <c r="F612" s="3" t="s">
        <v>3</v>
      </c>
      <c r="G612" s="11">
        <f t="shared" si="39"/>
        <v>648.76033057851237</v>
      </c>
      <c r="H612" s="10">
        <f t="shared" si="40"/>
        <v>785</v>
      </c>
      <c r="I612" s="11">
        <f t="shared" si="41"/>
        <v>648.76033057851237</v>
      </c>
      <c r="J612" s="15">
        <v>785</v>
      </c>
    </row>
    <row r="613" spans="1:10" ht="12.75" customHeight="1">
      <c r="A613" s="3">
        <v>5301723</v>
      </c>
      <c r="B613" s="3" t="s">
        <v>83</v>
      </c>
      <c r="C613" s="3" t="s">
        <v>511</v>
      </c>
      <c r="D613" s="19">
        <v>53</v>
      </c>
      <c r="E613" s="19">
        <v>25</v>
      </c>
      <c r="F613" s="3" t="s">
        <v>3</v>
      </c>
      <c r="G613" s="11">
        <f t="shared" si="39"/>
        <v>784.29752066115702</v>
      </c>
      <c r="H613" s="10">
        <f t="shared" si="40"/>
        <v>949</v>
      </c>
      <c r="I613" s="11">
        <f t="shared" si="41"/>
        <v>784.29752066115702</v>
      </c>
      <c r="J613" s="15">
        <v>949</v>
      </c>
    </row>
    <row r="614" spans="1:10" ht="12.75" customHeight="1">
      <c r="A614" s="3">
        <v>5301702</v>
      </c>
      <c r="B614" s="3" t="s">
        <v>83</v>
      </c>
      <c r="C614" s="3" t="s">
        <v>494</v>
      </c>
      <c r="D614" s="19">
        <v>53</v>
      </c>
      <c r="E614" s="19">
        <v>25</v>
      </c>
      <c r="F614" s="3" t="s">
        <v>3</v>
      </c>
      <c r="G614" s="11">
        <f t="shared" si="39"/>
        <v>648.76033057851237</v>
      </c>
      <c r="H614" s="10">
        <f t="shared" si="40"/>
        <v>785</v>
      </c>
      <c r="I614" s="11">
        <f t="shared" si="41"/>
        <v>648.76033057851237</v>
      </c>
      <c r="J614" s="15">
        <v>785</v>
      </c>
    </row>
    <row r="615" spans="1:10" ht="12.75" customHeight="1">
      <c r="A615" s="3">
        <v>5301718</v>
      </c>
      <c r="B615" s="3" t="s">
        <v>83</v>
      </c>
      <c r="C615" s="3" t="s">
        <v>506</v>
      </c>
      <c r="D615" s="19">
        <v>53</v>
      </c>
      <c r="E615" s="19">
        <v>25</v>
      </c>
      <c r="F615" s="3" t="s">
        <v>3</v>
      </c>
      <c r="G615" s="11">
        <f t="shared" si="39"/>
        <v>723.14049586776866</v>
      </c>
      <c r="H615" s="10">
        <f t="shared" si="40"/>
        <v>875</v>
      </c>
      <c r="I615" s="11">
        <f t="shared" si="41"/>
        <v>723.14049586776866</v>
      </c>
      <c r="J615" s="15">
        <v>875</v>
      </c>
    </row>
    <row r="616" spans="1:10" ht="12.75" customHeight="1">
      <c r="A616" s="3">
        <v>5301720</v>
      </c>
      <c r="B616" s="3" t="s">
        <v>83</v>
      </c>
      <c r="C616" s="3" t="s">
        <v>508</v>
      </c>
      <c r="D616" s="19">
        <v>53</v>
      </c>
      <c r="E616" s="19">
        <v>25</v>
      </c>
      <c r="F616" s="3" t="s">
        <v>3</v>
      </c>
      <c r="G616" s="11">
        <f t="shared" si="39"/>
        <v>648.76033057851237</v>
      </c>
      <c r="H616" s="10">
        <f t="shared" si="40"/>
        <v>785</v>
      </c>
      <c r="I616" s="11">
        <f t="shared" si="41"/>
        <v>648.76033057851237</v>
      </c>
      <c r="J616" s="15">
        <v>785</v>
      </c>
    </row>
    <row r="617" spans="1:10" ht="12.75" customHeight="1">
      <c r="A617" s="3">
        <v>5301724</v>
      </c>
      <c r="B617" s="3" t="s">
        <v>83</v>
      </c>
      <c r="C617" s="3" t="s">
        <v>512</v>
      </c>
      <c r="D617" s="19">
        <v>53</v>
      </c>
      <c r="E617" s="19">
        <v>25</v>
      </c>
      <c r="F617" s="3" t="s">
        <v>3</v>
      </c>
      <c r="G617" s="11">
        <f t="shared" si="39"/>
        <v>784.29752066115702</v>
      </c>
      <c r="H617" s="10">
        <f t="shared" si="40"/>
        <v>949</v>
      </c>
      <c r="I617" s="11">
        <f t="shared" si="41"/>
        <v>784.29752066115702</v>
      </c>
      <c r="J617" s="15">
        <v>949</v>
      </c>
    </row>
    <row r="618" spans="1:10" ht="12.75" customHeight="1">
      <c r="A618" s="3">
        <v>5301719</v>
      </c>
      <c r="B618" s="3" t="s">
        <v>83</v>
      </c>
      <c r="C618" s="3" t="s">
        <v>507</v>
      </c>
      <c r="D618" s="19">
        <v>53</v>
      </c>
      <c r="E618" s="19">
        <v>25</v>
      </c>
      <c r="F618" s="3" t="s">
        <v>3</v>
      </c>
      <c r="G618" s="11">
        <f t="shared" si="39"/>
        <v>648.76033057851237</v>
      </c>
      <c r="H618" s="10">
        <f t="shared" si="40"/>
        <v>785</v>
      </c>
      <c r="I618" s="11">
        <f t="shared" si="41"/>
        <v>648.76033057851237</v>
      </c>
      <c r="J618" s="15">
        <v>785</v>
      </c>
    </row>
    <row r="619" spans="1:10" ht="12.75" customHeight="1">
      <c r="A619" s="3">
        <v>5301711</v>
      </c>
      <c r="B619" s="3" t="s">
        <v>85</v>
      </c>
      <c r="C619" s="3" t="s">
        <v>503</v>
      </c>
      <c r="D619" s="19">
        <v>53</v>
      </c>
      <c r="E619" s="19">
        <v>25</v>
      </c>
      <c r="F619" s="3" t="s">
        <v>3</v>
      </c>
      <c r="G619" s="11">
        <f t="shared" si="39"/>
        <v>577.68595041322317</v>
      </c>
      <c r="H619" s="10">
        <f t="shared" si="40"/>
        <v>699</v>
      </c>
      <c r="I619" s="11">
        <f t="shared" si="41"/>
        <v>577.68595041322317</v>
      </c>
      <c r="J619" s="15">
        <v>699</v>
      </c>
    </row>
    <row r="620" spans="1:10" ht="12.75" customHeight="1">
      <c r="A620" s="3">
        <v>5301712</v>
      </c>
      <c r="B620" s="3" t="s">
        <v>85</v>
      </c>
      <c r="C620" s="3" t="s">
        <v>504</v>
      </c>
      <c r="D620" s="19">
        <v>53</v>
      </c>
      <c r="E620" s="19">
        <v>25</v>
      </c>
      <c r="F620" s="3" t="s">
        <v>3</v>
      </c>
      <c r="G620" s="11">
        <f t="shared" si="39"/>
        <v>577.68595041322317</v>
      </c>
      <c r="H620" s="10">
        <f t="shared" si="40"/>
        <v>699</v>
      </c>
      <c r="I620" s="11">
        <f t="shared" si="41"/>
        <v>577.68595041322317</v>
      </c>
      <c r="J620" s="15">
        <v>699</v>
      </c>
    </row>
    <row r="621" spans="1:10" ht="12.75" customHeight="1">
      <c r="A621" s="3">
        <v>5301714</v>
      </c>
      <c r="B621" s="3" t="s">
        <v>85</v>
      </c>
      <c r="C621" s="3" t="s">
        <v>505</v>
      </c>
      <c r="D621" s="19">
        <v>53</v>
      </c>
      <c r="E621" s="19">
        <v>25</v>
      </c>
      <c r="F621" s="3" t="s">
        <v>3</v>
      </c>
      <c r="G621" s="11">
        <f t="shared" si="39"/>
        <v>577.68595041322317</v>
      </c>
      <c r="H621" s="10">
        <f t="shared" si="40"/>
        <v>699</v>
      </c>
      <c r="I621" s="11">
        <f t="shared" si="41"/>
        <v>577.68595041322317</v>
      </c>
      <c r="J621" s="15">
        <v>699</v>
      </c>
    </row>
    <row r="622" spans="1:10" ht="12.75" customHeight="1">
      <c r="A622" s="3">
        <v>5301713</v>
      </c>
      <c r="B622" s="3" t="s">
        <v>85</v>
      </c>
      <c r="C622" s="3" t="s">
        <v>887</v>
      </c>
      <c r="D622" s="19">
        <v>53</v>
      </c>
      <c r="E622" s="19">
        <v>25</v>
      </c>
      <c r="F622" s="3" t="s">
        <v>3</v>
      </c>
      <c r="G622" s="11">
        <f t="shared" si="39"/>
        <v>577.68595041322317</v>
      </c>
      <c r="H622" s="10">
        <f t="shared" si="40"/>
        <v>699</v>
      </c>
      <c r="I622" s="11">
        <f t="shared" si="41"/>
        <v>577.68595041322317</v>
      </c>
      <c r="J622" s="15">
        <v>699</v>
      </c>
    </row>
    <row r="623" spans="1:10" ht="12.75" customHeight="1">
      <c r="A623" s="3">
        <v>5302110</v>
      </c>
      <c r="B623" s="3" t="s">
        <v>85</v>
      </c>
      <c r="C623" s="3" t="s">
        <v>888</v>
      </c>
      <c r="D623" s="19">
        <v>53</v>
      </c>
      <c r="E623" s="19">
        <v>25</v>
      </c>
      <c r="F623" s="3" t="s">
        <v>3</v>
      </c>
      <c r="G623" s="11">
        <f t="shared" ref="G623:G625" si="45">I623*(1-$J$2)</f>
        <v>577.68595041322317</v>
      </c>
      <c r="H623" s="10">
        <f t="shared" ref="H623:H625" si="46">J623*(1-$J$2)</f>
        <v>699</v>
      </c>
      <c r="I623" s="11">
        <f t="shared" ref="I623:I625" si="47">J623/1.21</f>
        <v>577.68595041322317</v>
      </c>
      <c r="J623" s="15">
        <v>699</v>
      </c>
    </row>
    <row r="624" spans="1:10" ht="12.75" customHeight="1">
      <c r="A624" s="3">
        <v>5302189</v>
      </c>
      <c r="B624" s="3" t="s">
        <v>85</v>
      </c>
      <c r="C624" s="3" t="s">
        <v>889</v>
      </c>
      <c r="D624" s="19">
        <v>53</v>
      </c>
      <c r="E624" s="19">
        <v>25</v>
      </c>
      <c r="F624" s="3" t="s">
        <v>3</v>
      </c>
      <c r="G624" s="11">
        <f t="shared" si="45"/>
        <v>577.68595041322317</v>
      </c>
      <c r="H624" s="10">
        <f t="shared" si="46"/>
        <v>699</v>
      </c>
      <c r="I624" s="11">
        <f t="shared" si="47"/>
        <v>577.68595041322317</v>
      </c>
      <c r="J624" s="15">
        <v>699</v>
      </c>
    </row>
    <row r="625" spans="1:10" ht="12.75" customHeight="1">
      <c r="A625" s="3">
        <v>5302190</v>
      </c>
      <c r="B625" s="3" t="s">
        <v>85</v>
      </c>
      <c r="C625" s="3" t="s">
        <v>890</v>
      </c>
      <c r="D625" s="19">
        <v>53</v>
      </c>
      <c r="E625" s="19">
        <v>25</v>
      </c>
      <c r="F625" s="3" t="s">
        <v>3</v>
      </c>
      <c r="G625" s="11">
        <f t="shared" si="45"/>
        <v>577.68595041322317</v>
      </c>
      <c r="H625" s="10">
        <f t="shared" si="46"/>
        <v>699</v>
      </c>
      <c r="I625" s="11">
        <f t="shared" si="47"/>
        <v>577.68595041322317</v>
      </c>
      <c r="J625" s="15">
        <v>699</v>
      </c>
    </row>
    <row r="626" spans="1:10" ht="12.75" customHeight="1">
      <c r="A626" s="3">
        <v>5300732</v>
      </c>
      <c r="B626" s="3" t="s">
        <v>37</v>
      </c>
      <c r="C626" s="9" t="s">
        <v>263</v>
      </c>
      <c r="D626" s="17">
        <v>53</v>
      </c>
      <c r="E626" s="18">
        <v>25</v>
      </c>
      <c r="F626" s="3" t="s">
        <v>3</v>
      </c>
      <c r="G626" s="11">
        <f t="shared" si="39"/>
        <v>818.18181818181824</v>
      </c>
      <c r="H626" s="10">
        <f t="shared" si="40"/>
        <v>990</v>
      </c>
      <c r="I626" s="11">
        <f t="shared" si="41"/>
        <v>818.18181818181824</v>
      </c>
      <c r="J626" s="15">
        <v>990</v>
      </c>
    </row>
    <row r="627" spans="1:10" ht="12.75" customHeight="1">
      <c r="A627" s="3">
        <v>5301930</v>
      </c>
      <c r="B627" s="3" t="s">
        <v>108</v>
      </c>
      <c r="C627" s="3" t="s">
        <v>651</v>
      </c>
      <c r="D627" s="19">
        <v>53</v>
      </c>
      <c r="E627" s="19">
        <v>25</v>
      </c>
      <c r="F627" s="3" t="s">
        <v>3</v>
      </c>
      <c r="G627" s="11">
        <f t="shared" ref="G627:G672" si="48">I627*(1-$J$2)</f>
        <v>818.18181818181824</v>
      </c>
      <c r="H627" s="10">
        <f t="shared" ref="H627:H672" si="49">J627*(1-$J$2)</f>
        <v>990</v>
      </c>
      <c r="I627" s="11">
        <f t="shared" ref="I627:I672" si="50">J627/1.21</f>
        <v>818.18181818181824</v>
      </c>
      <c r="J627" s="15">
        <v>990</v>
      </c>
    </row>
    <row r="628" spans="1:10" ht="12.75" customHeight="1">
      <c r="A628" s="3">
        <v>5301931</v>
      </c>
      <c r="B628" s="3" t="s">
        <v>108</v>
      </c>
      <c r="C628" s="3" t="s">
        <v>652</v>
      </c>
      <c r="D628" s="19">
        <v>53</v>
      </c>
      <c r="E628" s="19">
        <v>25</v>
      </c>
      <c r="F628" s="3" t="s">
        <v>3</v>
      </c>
      <c r="G628" s="11">
        <f t="shared" si="48"/>
        <v>818.18181818181824</v>
      </c>
      <c r="H628" s="10">
        <f t="shared" si="49"/>
        <v>990</v>
      </c>
      <c r="I628" s="11">
        <f t="shared" si="50"/>
        <v>818.18181818181824</v>
      </c>
      <c r="J628" s="15">
        <v>990</v>
      </c>
    </row>
    <row r="629" spans="1:10" ht="12.75" customHeight="1">
      <c r="A629" s="3">
        <v>5301932</v>
      </c>
      <c r="B629" s="3" t="s">
        <v>108</v>
      </c>
      <c r="C629" s="3" t="s">
        <v>653</v>
      </c>
      <c r="D629" s="19">
        <v>53</v>
      </c>
      <c r="E629" s="19">
        <v>25</v>
      </c>
      <c r="F629" s="3" t="s">
        <v>3</v>
      </c>
      <c r="G629" s="11">
        <f t="shared" si="48"/>
        <v>818.18181818181824</v>
      </c>
      <c r="H629" s="10">
        <f t="shared" si="49"/>
        <v>990</v>
      </c>
      <c r="I629" s="11">
        <f t="shared" si="50"/>
        <v>818.18181818181824</v>
      </c>
      <c r="J629" s="15">
        <v>990</v>
      </c>
    </row>
    <row r="630" spans="1:10" ht="12.75" customHeight="1">
      <c r="A630" s="3">
        <v>5301933</v>
      </c>
      <c r="B630" s="3" t="s">
        <v>108</v>
      </c>
      <c r="C630" s="3" t="s">
        <v>654</v>
      </c>
      <c r="D630" s="19">
        <v>53</v>
      </c>
      <c r="E630" s="19">
        <v>25</v>
      </c>
      <c r="F630" s="3" t="s">
        <v>3</v>
      </c>
      <c r="G630" s="11">
        <f t="shared" si="48"/>
        <v>818.18181818181824</v>
      </c>
      <c r="H630" s="10">
        <f t="shared" si="49"/>
        <v>990</v>
      </c>
      <c r="I630" s="11">
        <f t="shared" si="50"/>
        <v>818.18181818181824</v>
      </c>
      <c r="J630" s="15">
        <v>990</v>
      </c>
    </row>
    <row r="631" spans="1:10" ht="12.75" customHeight="1">
      <c r="A631" s="3">
        <v>5301934</v>
      </c>
      <c r="B631" s="3" t="s">
        <v>108</v>
      </c>
      <c r="C631" s="3" t="s">
        <v>655</v>
      </c>
      <c r="D631" s="19">
        <v>53</v>
      </c>
      <c r="E631" s="19">
        <v>25</v>
      </c>
      <c r="F631" s="3" t="s">
        <v>3</v>
      </c>
      <c r="G631" s="11">
        <f t="shared" si="48"/>
        <v>818.18181818181824</v>
      </c>
      <c r="H631" s="10">
        <f t="shared" si="49"/>
        <v>990</v>
      </c>
      <c r="I631" s="11">
        <f t="shared" si="50"/>
        <v>818.18181818181824</v>
      </c>
      <c r="J631" s="15">
        <v>990</v>
      </c>
    </row>
    <row r="632" spans="1:10" ht="12.75" customHeight="1">
      <c r="A632" s="3">
        <v>5301798</v>
      </c>
      <c r="B632" s="3" t="s">
        <v>89</v>
      </c>
      <c r="C632" s="3" t="s">
        <v>545</v>
      </c>
      <c r="D632" s="19">
        <v>53</v>
      </c>
      <c r="E632" s="19">
        <v>19</v>
      </c>
      <c r="F632" s="3" t="s">
        <v>2</v>
      </c>
      <c r="G632" s="11">
        <f t="shared" si="48"/>
        <v>483.47107438016531</v>
      </c>
      <c r="H632" s="10">
        <f t="shared" si="49"/>
        <v>585</v>
      </c>
      <c r="I632" s="11">
        <f t="shared" si="50"/>
        <v>483.47107438016531</v>
      </c>
      <c r="J632" s="15">
        <v>585</v>
      </c>
    </row>
    <row r="633" spans="1:10" ht="12.75" customHeight="1">
      <c r="A633" s="3">
        <v>5301799</v>
      </c>
      <c r="B633" s="3" t="s">
        <v>89</v>
      </c>
      <c r="C633" s="3" t="s">
        <v>546</v>
      </c>
      <c r="D633" s="19">
        <v>53</v>
      </c>
      <c r="E633" s="19">
        <v>19</v>
      </c>
      <c r="F633" s="3" t="s">
        <v>2</v>
      </c>
      <c r="G633" s="11">
        <f t="shared" si="48"/>
        <v>483.47107438016531</v>
      </c>
      <c r="H633" s="10">
        <f t="shared" si="49"/>
        <v>585</v>
      </c>
      <c r="I633" s="11">
        <f t="shared" si="50"/>
        <v>483.47107438016531</v>
      </c>
      <c r="J633" s="15">
        <v>585</v>
      </c>
    </row>
    <row r="634" spans="1:10" ht="12.75" customHeight="1">
      <c r="A634" s="3">
        <v>5301800</v>
      </c>
      <c r="B634" s="3" t="s">
        <v>89</v>
      </c>
      <c r="C634" s="3" t="s">
        <v>547</v>
      </c>
      <c r="D634" s="19">
        <v>53</v>
      </c>
      <c r="E634" s="19">
        <v>19</v>
      </c>
      <c r="F634" s="3" t="s">
        <v>2</v>
      </c>
      <c r="G634" s="11">
        <f t="shared" si="48"/>
        <v>731.40495867768595</v>
      </c>
      <c r="H634" s="10">
        <f t="shared" si="49"/>
        <v>885</v>
      </c>
      <c r="I634" s="11">
        <f t="shared" si="50"/>
        <v>731.40495867768595</v>
      </c>
      <c r="J634" s="15">
        <v>885</v>
      </c>
    </row>
    <row r="635" spans="1:10" ht="12.75" customHeight="1">
      <c r="A635" s="3">
        <v>5301635</v>
      </c>
      <c r="B635" s="3" t="s">
        <v>72</v>
      </c>
      <c r="C635" s="3" t="s">
        <v>457</v>
      </c>
      <c r="D635" s="19">
        <v>53</v>
      </c>
      <c r="E635" s="19">
        <v>25</v>
      </c>
      <c r="F635" s="3" t="s">
        <v>3</v>
      </c>
      <c r="G635" s="11">
        <f t="shared" si="48"/>
        <v>822.31404958677683</v>
      </c>
      <c r="H635" s="10">
        <f t="shared" si="49"/>
        <v>995</v>
      </c>
      <c r="I635" s="11">
        <f t="shared" si="50"/>
        <v>822.31404958677683</v>
      </c>
      <c r="J635" s="15">
        <v>995</v>
      </c>
    </row>
    <row r="636" spans="1:10" ht="12.75" customHeight="1">
      <c r="A636" s="3">
        <v>5301636</v>
      </c>
      <c r="B636" s="3" t="s">
        <v>72</v>
      </c>
      <c r="C636" s="3" t="s">
        <v>458</v>
      </c>
      <c r="D636" s="19">
        <v>53</v>
      </c>
      <c r="E636" s="19">
        <v>25</v>
      </c>
      <c r="F636" s="3" t="s">
        <v>3</v>
      </c>
      <c r="G636" s="11">
        <f t="shared" si="48"/>
        <v>822.31404958677683</v>
      </c>
      <c r="H636" s="10">
        <f t="shared" si="49"/>
        <v>995</v>
      </c>
      <c r="I636" s="11">
        <f t="shared" si="50"/>
        <v>822.31404958677683</v>
      </c>
      <c r="J636" s="15">
        <v>995</v>
      </c>
    </row>
    <row r="637" spans="1:10" ht="12.75" customHeight="1">
      <c r="A637" s="3">
        <v>5301875</v>
      </c>
      <c r="B637" s="3" t="s">
        <v>96</v>
      </c>
      <c r="C637" s="3" t="s">
        <v>603</v>
      </c>
      <c r="D637" s="19">
        <v>53</v>
      </c>
      <c r="E637" s="19">
        <v>18</v>
      </c>
      <c r="F637" s="3" t="s">
        <v>3</v>
      </c>
      <c r="G637" s="11">
        <f t="shared" si="48"/>
        <v>495.04132231404958</v>
      </c>
      <c r="H637" s="10">
        <f t="shared" si="49"/>
        <v>599</v>
      </c>
      <c r="I637" s="11">
        <f t="shared" si="50"/>
        <v>495.04132231404958</v>
      </c>
      <c r="J637" s="15">
        <v>599</v>
      </c>
    </row>
    <row r="638" spans="1:10" ht="12.75" customHeight="1">
      <c r="A638" s="3">
        <v>5301638</v>
      </c>
      <c r="B638" s="3" t="s">
        <v>73</v>
      </c>
      <c r="C638" s="3" t="s">
        <v>459</v>
      </c>
      <c r="D638" s="19">
        <v>53</v>
      </c>
      <c r="E638" s="19">
        <v>18</v>
      </c>
      <c r="F638" s="3" t="s">
        <v>3</v>
      </c>
      <c r="G638" s="11">
        <f t="shared" si="48"/>
        <v>660.33057851239676</v>
      </c>
      <c r="H638" s="10">
        <f t="shared" si="49"/>
        <v>799</v>
      </c>
      <c r="I638" s="11">
        <f t="shared" si="50"/>
        <v>660.33057851239676</v>
      </c>
      <c r="J638" s="15">
        <v>799</v>
      </c>
    </row>
    <row r="639" spans="1:10" ht="12.75" customHeight="1">
      <c r="A639" s="3">
        <v>5301639</v>
      </c>
      <c r="B639" s="3" t="s">
        <v>73</v>
      </c>
      <c r="C639" s="3" t="s">
        <v>460</v>
      </c>
      <c r="D639" s="19">
        <v>53</v>
      </c>
      <c r="E639" s="19">
        <v>18</v>
      </c>
      <c r="F639" s="3" t="s">
        <v>3</v>
      </c>
      <c r="G639" s="11">
        <f t="shared" si="48"/>
        <v>660.33057851239676</v>
      </c>
      <c r="H639" s="10">
        <f t="shared" si="49"/>
        <v>799</v>
      </c>
      <c r="I639" s="11">
        <f t="shared" si="50"/>
        <v>660.33057851239676</v>
      </c>
      <c r="J639" s="15">
        <v>799</v>
      </c>
    </row>
    <row r="640" spans="1:10" ht="12.75" customHeight="1">
      <c r="A640" s="3">
        <v>5302034</v>
      </c>
      <c r="B640" s="3" t="s">
        <v>124</v>
      </c>
      <c r="C640" s="3" t="s">
        <v>750</v>
      </c>
      <c r="D640" s="19">
        <v>53</v>
      </c>
      <c r="E640" s="19">
        <v>25</v>
      </c>
      <c r="F640" s="3" t="s">
        <v>3</v>
      </c>
      <c r="G640" s="11">
        <f t="shared" si="48"/>
        <v>648.76033057851237</v>
      </c>
      <c r="H640" s="10">
        <f t="shared" si="49"/>
        <v>785</v>
      </c>
      <c r="I640" s="11">
        <f t="shared" si="50"/>
        <v>648.76033057851237</v>
      </c>
      <c r="J640" s="15">
        <v>785</v>
      </c>
    </row>
    <row r="641" spans="1:10" ht="12.75" customHeight="1">
      <c r="A641" s="3">
        <v>5302040</v>
      </c>
      <c r="B641" s="3" t="s">
        <v>124</v>
      </c>
      <c r="C641" s="3" t="s">
        <v>756</v>
      </c>
      <c r="D641" s="19">
        <v>53</v>
      </c>
      <c r="E641" s="19">
        <v>25</v>
      </c>
      <c r="F641" s="3" t="s">
        <v>3</v>
      </c>
      <c r="G641" s="11">
        <f t="shared" si="48"/>
        <v>577.68595041322317</v>
      </c>
      <c r="H641" s="10">
        <f t="shared" si="49"/>
        <v>699</v>
      </c>
      <c r="I641" s="11">
        <f t="shared" si="50"/>
        <v>577.68595041322317</v>
      </c>
      <c r="J641" s="15">
        <v>699</v>
      </c>
    </row>
    <row r="642" spans="1:10" ht="12.75" customHeight="1">
      <c r="A642" s="3">
        <v>5302038</v>
      </c>
      <c r="B642" s="3" t="s">
        <v>124</v>
      </c>
      <c r="C642" s="3" t="s">
        <v>754</v>
      </c>
      <c r="D642" s="19">
        <v>53</v>
      </c>
      <c r="E642" s="19">
        <v>25</v>
      </c>
      <c r="F642" s="3" t="s">
        <v>3</v>
      </c>
      <c r="G642" s="11">
        <f t="shared" si="48"/>
        <v>660.33057851239676</v>
      </c>
      <c r="H642" s="10">
        <f t="shared" si="49"/>
        <v>799</v>
      </c>
      <c r="I642" s="11">
        <f t="shared" si="50"/>
        <v>660.33057851239676</v>
      </c>
      <c r="J642" s="15">
        <v>799</v>
      </c>
    </row>
    <row r="643" spans="1:10" ht="12.75" customHeight="1">
      <c r="A643" s="3">
        <v>5302039</v>
      </c>
      <c r="B643" s="3" t="s">
        <v>124</v>
      </c>
      <c r="C643" s="3" t="s">
        <v>755</v>
      </c>
      <c r="D643" s="19">
        <v>53</v>
      </c>
      <c r="E643" s="19">
        <v>25</v>
      </c>
      <c r="F643" s="3" t="s">
        <v>3</v>
      </c>
      <c r="G643" s="11">
        <f t="shared" si="48"/>
        <v>660.33057851239676</v>
      </c>
      <c r="H643" s="10">
        <f t="shared" si="49"/>
        <v>799</v>
      </c>
      <c r="I643" s="11">
        <f t="shared" si="50"/>
        <v>660.33057851239676</v>
      </c>
      <c r="J643" s="15">
        <v>799</v>
      </c>
    </row>
    <row r="644" spans="1:10" ht="12.75" customHeight="1">
      <c r="A644" s="3">
        <v>5302036</v>
      </c>
      <c r="B644" s="3" t="s">
        <v>124</v>
      </c>
      <c r="C644" s="3" t="s">
        <v>752</v>
      </c>
      <c r="D644" s="19">
        <v>53</v>
      </c>
      <c r="E644" s="19">
        <v>25</v>
      </c>
      <c r="F644" s="3" t="s">
        <v>3</v>
      </c>
      <c r="G644" s="11">
        <f t="shared" si="48"/>
        <v>660.33057851239676</v>
      </c>
      <c r="H644" s="10">
        <f t="shared" si="49"/>
        <v>799</v>
      </c>
      <c r="I644" s="11">
        <f t="shared" si="50"/>
        <v>660.33057851239676</v>
      </c>
      <c r="J644" s="15">
        <v>799</v>
      </c>
    </row>
    <row r="645" spans="1:10" ht="12.75" customHeight="1">
      <c r="A645" s="3">
        <v>5302037</v>
      </c>
      <c r="B645" s="3" t="s">
        <v>124</v>
      </c>
      <c r="C645" s="3" t="s">
        <v>753</v>
      </c>
      <c r="D645" s="19">
        <v>53</v>
      </c>
      <c r="E645" s="19">
        <v>25</v>
      </c>
      <c r="F645" s="3" t="s">
        <v>3</v>
      </c>
      <c r="G645" s="11">
        <f t="shared" si="48"/>
        <v>660.33057851239676</v>
      </c>
      <c r="H645" s="10">
        <f t="shared" si="49"/>
        <v>799</v>
      </c>
      <c r="I645" s="11">
        <f t="shared" si="50"/>
        <v>660.33057851239676</v>
      </c>
      <c r="J645" s="15">
        <v>799</v>
      </c>
    </row>
    <row r="646" spans="1:10" ht="12.75" customHeight="1">
      <c r="A646" s="3">
        <v>5302102</v>
      </c>
      <c r="B646" s="3" t="s">
        <v>124</v>
      </c>
      <c r="C646" s="3" t="s">
        <v>798</v>
      </c>
      <c r="D646" s="19">
        <v>53</v>
      </c>
      <c r="E646" s="19">
        <v>25</v>
      </c>
      <c r="F646" s="3" t="s">
        <v>3</v>
      </c>
      <c r="G646" s="11">
        <f t="shared" si="48"/>
        <v>660.33057851239676</v>
      </c>
      <c r="H646" s="10">
        <f t="shared" si="49"/>
        <v>799</v>
      </c>
      <c r="I646" s="11">
        <f t="shared" si="50"/>
        <v>660.33057851239676</v>
      </c>
      <c r="J646" s="15">
        <v>799</v>
      </c>
    </row>
    <row r="647" spans="1:10" ht="12.75" customHeight="1">
      <c r="A647" s="3">
        <v>5302035</v>
      </c>
      <c r="B647" s="3" t="s">
        <v>124</v>
      </c>
      <c r="C647" s="3" t="s">
        <v>751</v>
      </c>
      <c r="D647" s="19">
        <v>53</v>
      </c>
      <c r="E647" s="19">
        <v>25</v>
      </c>
      <c r="F647" s="3" t="s">
        <v>3</v>
      </c>
      <c r="G647" s="11">
        <f t="shared" si="48"/>
        <v>648.76033057851237</v>
      </c>
      <c r="H647" s="10">
        <f t="shared" si="49"/>
        <v>785</v>
      </c>
      <c r="I647" s="11">
        <f t="shared" si="50"/>
        <v>648.76033057851237</v>
      </c>
      <c r="J647" s="15">
        <v>785</v>
      </c>
    </row>
    <row r="648" spans="1:10" ht="12.75" customHeight="1">
      <c r="A648" s="3">
        <v>5302041</v>
      </c>
      <c r="B648" s="3" t="s">
        <v>124</v>
      </c>
      <c r="C648" s="3" t="s">
        <v>757</v>
      </c>
      <c r="D648" s="19">
        <v>53</v>
      </c>
      <c r="E648" s="19">
        <v>25</v>
      </c>
      <c r="F648" s="3" t="s">
        <v>3</v>
      </c>
      <c r="G648" s="11">
        <f t="shared" si="48"/>
        <v>577.68595041322317</v>
      </c>
      <c r="H648" s="10">
        <f t="shared" si="49"/>
        <v>699</v>
      </c>
      <c r="I648" s="11">
        <f t="shared" si="50"/>
        <v>577.68595041322317</v>
      </c>
      <c r="J648" s="15">
        <v>699</v>
      </c>
    </row>
    <row r="649" spans="1:10" ht="12.75" customHeight="1">
      <c r="A649" s="3">
        <v>5302019</v>
      </c>
      <c r="B649" s="3" t="s">
        <v>115</v>
      </c>
      <c r="C649" s="3" t="s">
        <v>736</v>
      </c>
      <c r="D649" s="19">
        <v>53</v>
      </c>
      <c r="E649" s="19">
        <v>25</v>
      </c>
      <c r="F649" s="3" t="s">
        <v>3</v>
      </c>
      <c r="G649" s="11">
        <f t="shared" si="48"/>
        <v>648.76033057851237</v>
      </c>
      <c r="H649" s="10">
        <f t="shared" si="49"/>
        <v>785</v>
      </c>
      <c r="I649" s="11">
        <f t="shared" si="50"/>
        <v>648.76033057851237</v>
      </c>
      <c r="J649" s="15">
        <v>785</v>
      </c>
    </row>
    <row r="650" spans="1:10" ht="12.75" customHeight="1">
      <c r="A650" s="3">
        <v>5301955</v>
      </c>
      <c r="B650" s="3" t="s">
        <v>115</v>
      </c>
      <c r="C650" s="3" t="s">
        <v>676</v>
      </c>
      <c r="D650" s="19">
        <v>53</v>
      </c>
      <c r="E650" s="19">
        <v>25</v>
      </c>
      <c r="F650" s="3" t="s">
        <v>3</v>
      </c>
      <c r="G650" s="11">
        <f t="shared" si="48"/>
        <v>780.99173553719015</v>
      </c>
      <c r="H650" s="10">
        <f t="shared" si="49"/>
        <v>945</v>
      </c>
      <c r="I650" s="11">
        <f t="shared" si="50"/>
        <v>780.99173553719015</v>
      </c>
      <c r="J650" s="15">
        <v>945</v>
      </c>
    </row>
    <row r="651" spans="1:10" ht="12.75" customHeight="1">
      <c r="A651" s="3">
        <v>5302020</v>
      </c>
      <c r="B651" s="3" t="s">
        <v>115</v>
      </c>
      <c r="C651" s="3" t="s">
        <v>737</v>
      </c>
      <c r="D651" s="19">
        <v>53</v>
      </c>
      <c r="E651" s="19">
        <v>25</v>
      </c>
      <c r="F651" s="3" t="s">
        <v>3</v>
      </c>
      <c r="G651" s="11">
        <f t="shared" si="48"/>
        <v>698.34710743801656</v>
      </c>
      <c r="H651" s="10">
        <f t="shared" si="49"/>
        <v>845</v>
      </c>
      <c r="I651" s="11">
        <f t="shared" si="50"/>
        <v>698.34710743801656</v>
      </c>
      <c r="J651" s="15">
        <v>845</v>
      </c>
    </row>
    <row r="652" spans="1:10" ht="12.75" customHeight="1">
      <c r="A652" s="3">
        <v>5301956</v>
      </c>
      <c r="B652" s="3" t="s">
        <v>115</v>
      </c>
      <c r="C652" s="3" t="s">
        <v>677</v>
      </c>
      <c r="D652" s="19">
        <v>53</v>
      </c>
      <c r="E652" s="19">
        <v>25</v>
      </c>
      <c r="F652" s="3" t="s">
        <v>3</v>
      </c>
      <c r="G652" s="11">
        <f t="shared" si="48"/>
        <v>780.99173553719015</v>
      </c>
      <c r="H652" s="10">
        <f t="shared" si="49"/>
        <v>945</v>
      </c>
      <c r="I652" s="11">
        <f t="shared" si="50"/>
        <v>780.99173553719015</v>
      </c>
      <c r="J652" s="15">
        <v>945</v>
      </c>
    </row>
    <row r="653" spans="1:10" ht="12.75" customHeight="1">
      <c r="A653" s="3">
        <v>5300838</v>
      </c>
      <c r="B653" s="3" t="s">
        <v>38</v>
      </c>
      <c r="C653" s="9" t="s">
        <v>264</v>
      </c>
      <c r="D653" s="17">
        <v>53</v>
      </c>
      <c r="E653" s="18">
        <v>25</v>
      </c>
      <c r="F653" s="3" t="s">
        <v>3</v>
      </c>
      <c r="G653" s="11">
        <f t="shared" si="48"/>
        <v>541.32231404958679</v>
      </c>
      <c r="H653" s="10">
        <f t="shared" si="49"/>
        <v>655</v>
      </c>
      <c r="I653" s="11">
        <f t="shared" si="50"/>
        <v>541.32231404958679</v>
      </c>
      <c r="J653" s="15">
        <v>655</v>
      </c>
    </row>
    <row r="654" spans="1:10" ht="12.75" customHeight="1">
      <c r="A654" s="3">
        <v>5300841</v>
      </c>
      <c r="B654" s="3" t="s">
        <v>39</v>
      </c>
      <c r="C654" s="9" t="s">
        <v>265</v>
      </c>
      <c r="D654" s="17">
        <v>53</v>
      </c>
      <c r="E654" s="18">
        <v>25</v>
      </c>
      <c r="F654" s="3" t="s">
        <v>3</v>
      </c>
      <c r="G654" s="11">
        <f t="shared" si="48"/>
        <v>818.18181818181824</v>
      </c>
      <c r="H654" s="10">
        <f t="shared" si="49"/>
        <v>990</v>
      </c>
      <c r="I654" s="11">
        <f t="shared" si="50"/>
        <v>818.18181818181824</v>
      </c>
      <c r="J654" s="15">
        <v>990</v>
      </c>
    </row>
    <row r="655" spans="1:10" ht="12.75" customHeight="1">
      <c r="A655" s="3">
        <v>5300842</v>
      </c>
      <c r="B655" s="3" t="s">
        <v>39</v>
      </c>
      <c r="C655" s="9" t="s">
        <v>266</v>
      </c>
      <c r="D655" s="17">
        <v>53</v>
      </c>
      <c r="E655" s="18">
        <v>25</v>
      </c>
      <c r="F655" s="3" t="s">
        <v>3</v>
      </c>
      <c r="G655" s="11">
        <f t="shared" si="48"/>
        <v>818.18181818181824</v>
      </c>
      <c r="H655" s="10">
        <f t="shared" si="49"/>
        <v>990</v>
      </c>
      <c r="I655" s="11">
        <f t="shared" si="50"/>
        <v>818.18181818181824</v>
      </c>
      <c r="J655" s="15">
        <v>990</v>
      </c>
    </row>
    <row r="656" spans="1:10" ht="12.75" customHeight="1">
      <c r="A656" s="3">
        <v>5301299</v>
      </c>
      <c r="B656" s="3" t="s">
        <v>50</v>
      </c>
      <c r="C656" s="9" t="s">
        <v>346</v>
      </c>
      <c r="D656" s="17">
        <v>53</v>
      </c>
      <c r="E656" s="18">
        <v>25</v>
      </c>
      <c r="F656" s="3" t="s">
        <v>3</v>
      </c>
      <c r="G656" s="11">
        <f t="shared" si="48"/>
        <v>673.55371900826447</v>
      </c>
      <c r="H656" s="10">
        <f t="shared" si="49"/>
        <v>815</v>
      </c>
      <c r="I656" s="11">
        <f t="shared" si="50"/>
        <v>673.55371900826447</v>
      </c>
      <c r="J656" s="15">
        <v>815</v>
      </c>
    </row>
    <row r="657" spans="1:10" ht="12.75" customHeight="1">
      <c r="A657" s="3">
        <v>5301536</v>
      </c>
      <c r="B657" s="3" t="s">
        <v>63</v>
      </c>
      <c r="C657" s="3" t="s">
        <v>413</v>
      </c>
      <c r="D657" s="19">
        <v>53</v>
      </c>
      <c r="E657" s="19">
        <v>25</v>
      </c>
      <c r="F657" s="3" t="s">
        <v>3</v>
      </c>
      <c r="G657" s="11">
        <f t="shared" si="48"/>
        <v>648.76033057851237</v>
      </c>
      <c r="H657" s="10">
        <f t="shared" si="49"/>
        <v>785</v>
      </c>
      <c r="I657" s="11">
        <f t="shared" si="50"/>
        <v>648.76033057851237</v>
      </c>
      <c r="J657" s="15">
        <v>785</v>
      </c>
    </row>
    <row r="658" spans="1:10" ht="12.75" customHeight="1">
      <c r="A658" s="3">
        <v>5301532</v>
      </c>
      <c r="B658" s="3" t="s">
        <v>63</v>
      </c>
      <c r="C658" s="3" t="s">
        <v>409</v>
      </c>
      <c r="D658" s="19">
        <v>53</v>
      </c>
      <c r="E658" s="19">
        <v>25</v>
      </c>
      <c r="F658" s="3" t="s">
        <v>3</v>
      </c>
      <c r="G658" s="11">
        <f t="shared" si="48"/>
        <v>615.70247933884298</v>
      </c>
      <c r="H658" s="10">
        <f t="shared" si="49"/>
        <v>745</v>
      </c>
      <c r="I658" s="11">
        <f t="shared" si="50"/>
        <v>615.70247933884298</v>
      </c>
      <c r="J658" s="15">
        <v>745</v>
      </c>
    </row>
    <row r="659" spans="1:10" ht="12.75" customHeight="1">
      <c r="A659" s="3">
        <v>5301540</v>
      </c>
      <c r="B659" s="3" t="s">
        <v>63</v>
      </c>
      <c r="C659" s="3" t="s">
        <v>417</v>
      </c>
      <c r="D659" s="19">
        <v>53</v>
      </c>
      <c r="E659" s="19">
        <v>25</v>
      </c>
      <c r="F659" s="3" t="s">
        <v>3</v>
      </c>
      <c r="G659" s="11">
        <f t="shared" si="48"/>
        <v>1690.0826446280992</v>
      </c>
      <c r="H659" s="10">
        <f t="shared" si="49"/>
        <v>2045</v>
      </c>
      <c r="I659" s="11">
        <f t="shared" si="50"/>
        <v>1690.0826446280992</v>
      </c>
      <c r="J659" s="15">
        <v>2045</v>
      </c>
    </row>
    <row r="660" spans="1:10" ht="12.75" customHeight="1">
      <c r="A660" s="3">
        <v>5301709</v>
      </c>
      <c r="B660" s="3" t="s">
        <v>63</v>
      </c>
      <c r="C660" s="3" t="s">
        <v>501</v>
      </c>
      <c r="D660" s="19">
        <v>53</v>
      </c>
      <c r="E660" s="19">
        <v>25</v>
      </c>
      <c r="F660" s="3" t="s">
        <v>3</v>
      </c>
      <c r="G660" s="11">
        <f t="shared" si="48"/>
        <v>660.33057851239676</v>
      </c>
      <c r="H660" s="10">
        <f t="shared" si="49"/>
        <v>799</v>
      </c>
      <c r="I660" s="11">
        <f t="shared" si="50"/>
        <v>660.33057851239676</v>
      </c>
      <c r="J660" s="15">
        <v>799</v>
      </c>
    </row>
    <row r="661" spans="1:10" ht="12.75" customHeight="1">
      <c r="A661" s="3">
        <v>5301710</v>
      </c>
      <c r="B661" s="3" t="s">
        <v>63</v>
      </c>
      <c r="C661" s="3" t="s">
        <v>502</v>
      </c>
      <c r="D661" s="19">
        <v>53</v>
      </c>
      <c r="E661" s="19">
        <v>25</v>
      </c>
      <c r="F661" s="3" t="s">
        <v>3</v>
      </c>
      <c r="G661" s="11">
        <f t="shared" si="48"/>
        <v>660.33057851239676</v>
      </c>
      <c r="H661" s="10">
        <f t="shared" si="49"/>
        <v>799</v>
      </c>
      <c r="I661" s="11">
        <f t="shared" si="50"/>
        <v>660.33057851239676</v>
      </c>
      <c r="J661" s="15">
        <v>799</v>
      </c>
    </row>
    <row r="662" spans="1:10" ht="12.75" customHeight="1">
      <c r="A662" s="3">
        <v>5301537</v>
      </c>
      <c r="B662" s="3" t="s">
        <v>63</v>
      </c>
      <c r="C662" s="3" t="s">
        <v>414</v>
      </c>
      <c r="D662" s="19">
        <v>53</v>
      </c>
      <c r="E662" s="19">
        <v>25</v>
      </c>
      <c r="F662" s="3" t="s">
        <v>3</v>
      </c>
      <c r="G662" s="11">
        <f t="shared" si="48"/>
        <v>648.76033057851237</v>
      </c>
      <c r="H662" s="10">
        <f t="shared" si="49"/>
        <v>785</v>
      </c>
      <c r="I662" s="11">
        <f t="shared" si="50"/>
        <v>648.76033057851237</v>
      </c>
      <c r="J662" s="15">
        <v>785</v>
      </c>
    </row>
    <row r="663" spans="1:10" ht="12.75" customHeight="1">
      <c r="A663" s="3">
        <v>5301533</v>
      </c>
      <c r="B663" s="3" t="s">
        <v>63</v>
      </c>
      <c r="C663" s="3" t="s">
        <v>410</v>
      </c>
      <c r="D663" s="19">
        <v>53</v>
      </c>
      <c r="E663" s="19">
        <v>25</v>
      </c>
      <c r="F663" s="3" t="s">
        <v>3</v>
      </c>
      <c r="G663" s="11">
        <f t="shared" si="48"/>
        <v>615.70247933884298</v>
      </c>
      <c r="H663" s="10">
        <f t="shared" si="49"/>
        <v>745</v>
      </c>
      <c r="I663" s="11">
        <f t="shared" si="50"/>
        <v>615.70247933884298</v>
      </c>
      <c r="J663" s="15">
        <v>745</v>
      </c>
    </row>
    <row r="664" spans="1:10" ht="12.75" customHeight="1">
      <c r="A664" s="3">
        <v>5301538</v>
      </c>
      <c r="B664" s="3" t="s">
        <v>63</v>
      </c>
      <c r="C664" s="3" t="s">
        <v>415</v>
      </c>
      <c r="D664" s="19">
        <v>53</v>
      </c>
      <c r="E664" s="19">
        <v>25</v>
      </c>
      <c r="F664" s="3" t="s">
        <v>3</v>
      </c>
      <c r="G664" s="11">
        <f t="shared" si="48"/>
        <v>648.76033057851237</v>
      </c>
      <c r="H664" s="10">
        <f t="shared" si="49"/>
        <v>785</v>
      </c>
      <c r="I664" s="11">
        <f t="shared" si="50"/>
        <v>648.76033057851237</v>
      </c>
      <c r="J664" s="15">
        <v>785</v>
      </c>
    </row>
    <row r="665" spans="1:10" ht="12.75" customHeight="1">
      <c r="A665" s="3">
        <v>5301534</v>
      </c>
      <c r="B665" s="3" t="s">
        <v>63</v>
      </c>
      <c r="C665" s="3" t="s">
        <v>411</v>
      </c>
      <c r="D665" s="19">
        <v>53</v>
      </c>
      <c r="E665" s="19">
        <v>25</v>
      </c>
      <c r="F665" s="3" t="s">
        <v>3</v>
      </c>
      <c r="G665" s="11">
        <f t="shared" si="48"/>
        <v>615.70247933884298</v>
      </c>
      <c r="H665" s="10">
        <f t="shared" si="49"/>
        <v>745</v>
      </c>
      <c r="I665" s="11">
        <f t="shared" si="50"/>
        <v>615.70247933884298</v>
      </c>
      <c r="J665" s="15">
        <v>745</v>
      </c>
    </row>
    <row r="666" spans="1:10" ht="12.75" customHeight="1">
      <c r="A666" s="3">
        <v>5301541</v>
      </c>
      <c r="B666" s="3" t="s">
        <v>63</v>
      </c>
      <c r="C666" s="3" t="s">
        <v>418</v>
      </c>
      <c r="D666" s="19">
        <v>53</v>
      </c>
      <c r="E666" s="19">
        <v>25</v>
      </c>
      <c r="F666" s="3" t="s">
        <v>3</v>
      </c>
      <c r="G666" s="11">
        <f t="shared" si="48"/>
        <v>1690.0826446280992</v>
      </c>
      <c r="H666" s="10">
        <f t="shared" si="49"/>
        <v>2045</v>
      </c>
      <c r="I666" s="11">
        <f t="shared" si="50"/>
        <v>1690.0826446280992</v>
      </c>
      <c r="J666" s="15">
        <v>2045</v>
      </c>
    </row>
    <row r="667" spans="1:10" ht="12.75" customHeight="1">
      <c r="A667" s="3">
        <v>5301542</v>
      </c>
      <c r="B667" s="3" t="s">
        <v>63</v>
      </c>
      <c r="C667" s="3" t="s">
        <v>419</v>
      </c>
      <c r="D667" s="19">
        <v>53</v>
      </c>
      <c r="E667" s="19">
        <v>25</v>
      </c>
      <c r="F667" s="3" t="s">
        <v>3</v>
      </c>
      <c r="G667" s="11">
        <f t="shared" si="48"/>
        <v>1690.0826446280992</v>
      </c>
      <c r="H667" s="10">
        <f t="shared" si="49"/>
        <v>2045</v>
      </c>
      <c r="I667" s="11">
        <f t="shared" si="50"/>
        <v>1690.0826446280992</v>
      </c>
      <c r="J667" s="15">
        <v>2045</v>
      </c>
    </row>
    <row r="668" spans="1:10" ht="12.75" customHeight="1">
      <c r="A668" s="3">
        <v>5301675</v>
      </c>
      <c r="B668" s="3" t="s">
        <v>63</v>
      </c>
      <c r="C668" s="3" t="s">
        <v>481</v>
      </c>
      <c r="D668" s="19">
        <v>53</v>
      </c>
      <c r="E668" s="19">
        <v>25</v>
      </c>
      <c r="F668" s="3" t="s">
        <v>3</v>
      </c>
      <c r="G668" s="11">
        <f t="shared" si="48"/>
        <v>709.91735537190084</v>
      </c>
      <c r="H668" s="10">
        <f t="shared" si="49"/>
        <v>859</v>
      </c>
      <c r="I668" s="11">
        <f t="shared" si="50"/>
        <v>709.91735537190084</v>
      </c>
      <c r="J668" s="15">
        <v>859</v>
      </c>
    </row>
    <row r="669" spans="1:10" ht="12.75" customHeight="1">
      <c r="A669" s="3">
        <v>5301676</v>
      </c>
      <c r="B669" s="3" t="s">
        <v>63</v>
      </c>
      <c r="C669" s="3" t="s">
        <v>482</v>
      </c>
      <c r="D669" s="19">
        <v>53</v>
      </c>
      <c r="E669" s="19">
        <v>25</v>
      </c>
      <c r="F669" s="3" t="s">
        <v>3</v>
      </c>
      <c r="G669" s="11">
        <f t="shared" si="48"/>
        <v>709.91735537190084</v>
      </c>
      <c r="H669" s="10">
        <f t="shared" si="49"/>
        <v>859</v>
      </c>
      <c r="I669" s="11">
        <f t="shared" si="50"/>
        <v>709.91735537190084</v>
      </c>
      <c r="J669" s="15">
        <v>859</v>
      </c>
    </row>
    <row r="670" spans="1:10" ht="12.75" customHeight="1">
      <c r="A670" s="3">
        <v>5301539</v>
      </c>
      <c r="B670" s="3" t="s">
        <v>63</v>
      </c>
      <c r="C670" s="3" t="s">
        <v>416</v>
      </c>
      <c r="D670" s="19">
        <v>53</v>
      </c>
      <c r="E670" s="19">
        <v>25</v>
      </c>
      <c r="F670" s="3" t="s">
        <v>3</v>
      </c>
      <c r="G670" s="11">
        <f t="shared" si="48"/>
        <v>648.76033057851237</v>
      </c>
      <c r="H670" s="10">
        <f t="shared" si="49"/>
        <v>785</v>
      </c>
      <c r="I670" s="11">
        <f t="shared" si="50"/>
        <v>648.76033057851237</v>
      </c>
      <c r="J670" s="15">
        <v>785</v>
      </c>
    </row>
    <row r="671" spans="1:10" ht="12.75" customHeight="1">
      <c r="A671" s="3">
        <v>5301535</v>
      </c>
      <c r="B671" s="3" t="s">
        <v>63</v>
      </c>
      <c r="C671" s="3" t="s">
        <v>412</v>
      </c>
      <c r="D671" s="19">
        <v>53</v>
      </c>
      <c r="E671" s="19">
        <v>25</v>
      </c>
      <c r="F671" s="3" t="s">
        <v>3</v>
      </c>
      <c r="G671" s="11">
        <f t="shared" si="48"/>
        <v>615.70247933884298</v>
      </c>
      <c r="H671" s="10">
        <f t="shared" si="49"/>
        <v>745</v>
      </c>
      <c r="I671" s="11">
        <f t="shared" si="50"/>
        <v>615.70247933884298</v>
      </c>
      <c r="J671" s="15">
        <v>745</v>
      </c>
    </row>
    <row r="672" spans="1:10" ht="12.75" customHeight="1">
      <c r="A672" s="3">
        <v>5301543</v>
      </c>
      <c r="B672" s="3" t="s">
        <v>63</v>
      </c>
      <c r="C672" s="3" t="s">
        <v>420</v>
      </c>
      <c r="D672" s="19">
        <v>53</v>
      </c>
      <c r="E672" s="19">
        <v>25</v>
      </c>
      <c r="F672" s="3" t="s">
        <v>3</v>
      </c>
      <c r="G672" s="11">
        <f t="shared" si="48"/>
        <v>1690.0826446280992</v>
      </c>
      <c r="H672" s="10">
        <f t="shared" si="49"/>
        <v>2045</v>
      </c>
      <c r="I672" s="11">
        <f t="shared" si="50"/>
        <v>1690.0826446280992</v>
      </c>
      <c r="J672" s="15">
        <v>2045</v>
      </c>
    </row>
    <row r="673" spans="1:10" ht="12.75" customHeight="1">
      <c r="A673" s="3">
        <v>5302021</v>
      </c>
      <c r="B673" s="3" t="s">
        <v>123</v>
      </c>
      <c r="C673" s="3" t="s">
        <v>738</v>
      </c>
      <c r="D673" s="19">
        <v>53</v>
      </c>
      <c r="E673" s="19">
        <v>25</v>
      </c>
      <c r="F673" s="3" t="s">
        <v>3</v>
      </c>
      <c r="G673" s="11">
        <f t="shared" ref="G673:G702" si="51">I673*(1-$J$2)</f>
        <v>825.61983471074382</v>
      </c>
      <c r="H673" s="10">
        <f t="shared" ref="H673:H702" si="52">J673*(1-$J$2)</f>
        <v>999</v>
      </c>
      <c r="I673" s="11">
        <f t="shared" ref="I673:I702" si="53">J673/1.21</f>
        <v>825.61983471074382</v>
      </c>
      <c r="J673" s="15">
        <v>999</v>
      </c>
    </row>
    <row r="674" spans="1:10" ht="12.75" customHeight="1">
      <c r="A674" s="3">
        <v>5300856</v>
      </c>
      <c r="B674" s="3" t="s">
        <v>40</v>
      </c>
      <c r="C674" s="9" t="s">
        <v>267</v>
      </c>
      <c r="D674" s="17">
        <v>53</v>
      </c>
      <c r="E674" s="18">
        <v>25</v>
      </c>
      <c r="F674" s="3" t="s">
        <v>3</v>
      </c>
      <c r="G674" s="11">
        <f t="shared" si="51"/>
        <v>818.18181818181824</v>
      </c>
      <c r="H674" s="10">
        <f t="shared" si="52"/>
        <v>990</v>
      </c>
      <c r="I674" s="11">
        <f t="shared" si="53"/>
        <v>818.18181818181824</v>
      </c>
      <c r="J674" s="15">
        <v>990</v>
      </c>
    </row>
    <row r="675" spans="1:10" ht="12.75" customHeight="1">
      <c r="A675" s="12">
        <v>5300857</v>
      </c>
      <c r="B675" s="3" t="s">
        <v>40</v>
      </c>
      <c r="C675" s="9" t="s">
        <v>268</v>
      </c>
      <c r="D675" s="17">
        <v>53</v>
      </c>
      <c r="E675" s="18">
        <v>25</v>
      </c>
      <c r="F675" s="9" t="s">
        <v>3</v>
      </c>
      <c r="G675" s="11">
        <f t="shared" si="51"/>
        <v>1202.4793388429753</v>
      </c>
      <c r="H675" s="10">
        <f t="shared" si="52"/>
        <v>1455</v>
      </c>
      <c r="I675" s="11">
        <f t="shared" si="53"/>
        <v>1202.4793388429753</v>
      </c>
      <c r="J675" s="14">
        <v>1455</v>
      </c>
    </row>
    <row r="676" spans="1:10" ht="12.75" customHeight="1">
      <c r="A676" s="12">
        <v>5300930</v>
      </c>
      <c r="B676" s="3" t="s">
        <v>41</v>
      </c>
      <c r="C676" s="9" t="s">
        <v>269</v>
      </c>
      <c r="D676" s="17">
        <v>53</v>
      </c>
      <c r="E676" s="18">
        <v>19</v>
      </c>
      <c r="F676" s="9" t="s">
        <v>2</v>
      </c>
      <c r="G676" s="11">
        <f t="shared" si="51"/>
        <v>152.89256198347107</v>
      </c>
      <c r="H676" s="10">
        <f t="shared" si="52"/>
        <v>185</v>
      </c>
      <c r="I676" s="11">
        <f t="shared" si="53"/>
        <v>152.89256198347107</v>
      </c>
      <c r="J676" s="14">
        <v>185</v>
      </c>
    </row>
    <row r="677" spans="1:10" ht="12.75" customHeight="1">
      <c r="A677" s="12">
        <v>5300931</v>
      </c>
      <c r="B677" s="3" t="s">
        <v>41</v>
      </c>
      <c r="C677" s="9" t="s">
        <v>270</v>
      </c>
      <c r="D677" s="17">
        <v>53</v>
      </c>
      <c r="E677" s="18">
        <v>19</v>
      </c>
      <c r="F677" s="9" t="s">
        <v>2</v>
      </c>
      <c r="G677" s="11">
        <f t="shared" si="51"/>
        <v>152.89256198347107</v>
      </c>
      <c r="H677" s="10">
        <f t="shared" si="52"/>
        <v>185</v>
      </c>
      <c r="I677" s="11">
        <f t="shared" si="53"/>
        <v>152.89256198347107</v>
      </c>
      <c r="J677" s="14">
        <v>185</v>
      </c>
    </row>
    <row r="678" spans="1:10" ht="12.75" customHeight="1">
      <c r="A678" s="12">
        <v>5300933</v>
      </c>
      <c r="B678" s="3" t="s">
        <v>41</v>
      </c>
      <c r="C678" s="9" t="s">
        <v>272</v>
      </c>
      <c r="D678" s="17">
        <v>53</v>
      </c>
      <c r="E678" s="18">
        <v>19</v>
      </c>
      <c r="F678" s="9" t="s">
        <v>2</v>
      </c>
      <c r="G678" s="11">
        <f t="shared" si="51"/>
        <v>152.89256198347107</v>
      </c>
      <c r="H678" s="10">
        <f t="shared" si="52"/>
        <v>185</v>
      </c>
      <c r="I678" s="11">
        <f t="shared" si="53"/>
        <v>152.89256198347107</v>
      </c>
      <c r="J678" s="14">
        <v>185</v>
      </c>
    </row>
    <row r="679" spans="1:10" ht="12.75" customHeight="1">
      <c r="A679" s="12">
        <v>5300932</v>
      </c>
      <c r="B679" s="3" t="s">
        <v>41</v>
      </c>
      <c r="C679" s="9" t="s">
        <v>271</v>
      </c>
      <c r="D679" s="17">
        <v>53</v>
      </c>
      <c r="E679" s="18">
        <v>19</v>
      </c>
      <c r="F679" s="9" t="s">
        <v>2</v>
      </c>
      <c r="G679" s="11">
        <f t="shared" si="51"/>
        <v>152.89256198347107</v>
      </c>
      <c r="H679" s="10">
        <f t="shared" si="52"/>
        <v>185</v>
      </c>
      <c r="I679" s="11">
        <f t="shared" si="53"/>
        <v>152.89256198347107</v>
      </c>
      <c r="J679" s="14">
        <v>185</v>
      </c>
    </row>
    <row r="680" spans="1:10" ht="12.75" customHeight="1">
      <c r="A680" s="3">
        <v>5301814</v>
      </c>
      <c r="B680" s="3" t="s">
        <v>87</v>
      </c>
      <c r="C680" s="3" t="s">
        <v>557</v>
      </c>
      <c r="D680" s="19">
        <v>53</v>
      </c>
      <c r="E680" s="19">
        <v>25</v>
      </c>
      <c r="F680" s="3" t="s">
        <v>3</v>
      </c>
      <c r="G680" s="11">
        <f t="shared" si="51"/>
        <v>698.34710743801656</v>
      </c>
      <c r="H680" s="10">
        <f t="shared" si="52"/>
        <v>845</v>
      </c>
      <c r="I680" s="11">
        <f t="shared" si="53"/>
        <v>698.34710743801656</v>
      </c>
      <c r="J680" s="15">
        <v>845</v>
      </c>
    </row>
    <row r="681" spans="1:10" ht="12.75" customHeight="1">
      <c r="A681" s="3">
        <v>5301760</v>
      </c>
      <c r="B681" s="3" t="s">
        <v>87</v>
      </c>
      <c r="C681" s="3" t="s">
        <v>523</v>
      </c>
      <c r="D681" s="19">
        <v>53</v>
      </c>
      <c r="E681" s="19">
        <v>25</v>
      </c>
      <c r="F681" s="3" t="s">
        <v>3</v>
      </c>
      <c r="G681" s="11">
        <f t="shared" si="51"/>
        <v>698.34710743801656</v>
      </c>
      <c r="H681" s="10">
        <f t="shared" si="52"/>
        <v>845</v>
      </c>
      <c r="I681" s="11">
        <f t="shared" si="53"/>
        <v>698.34710743801656</v>
      </c>
      <c r="J681" s="15">
        <v>845</v>
      </c>
    </row>
    <row r="682" spans="1:10" ht="12.75" customHeight="1">
      <c r="A682" s="3">
        <v>5301813</v>
      </c>
      <c r="B682" s="3" t="s">
        <v>87</v>
      </c>
      <c r="C682" s="3" t="s">
        <v>556</v>
      </c>
      <c r="D682" s="19">
        <v>53</v>
      </c>
      <c r="E682" s="19">
        <v>25</v>
      </c>
      <c r="F682" s="3" t="s">
        <v>3</v>
      </c>
      <c r="G682" s="11">
        <f t="shared" si="51"/>
        <v>698.34710743801656</v>
      </c>
      <c r="H682" s="10">
        <f t="shared" si="52"/>
        <v>845</v>
      </c>
      <c r="I682" s="11">
        <f t="shared" si="53"/>
        <v>698.34710743801656</v>
      </c>
      <c r="J682" s="15">
        <v>845</v>
      </c>
    </row>
    <row r="683" spans="1:10" ht="12.75" customHeight="1">
      <c r="A683" s="3">
        <v>5301812</v>
      </c>
      <c r="B683" s="3" t="s">
        <v>87</v>
      </c>
      <c r="C683" s="3" t="s">
        <v>555</v>
      </c>
      <c r="D683" s="19">
        <v>53</v>
      </c>
      <c r="E683" s="19">
        <v>25</v>
      </c>
      <c r="F683" s="3" t="s">
        <v>3</v>
      </c>
      <c r="G683" s="11">
        <f t="shared" si="51"/>
        <v>668.59504132231405</v>
      </c>
      <c r="H683" s="10">
        <f t="shared" si="52"/>
        <v>809</v>
      </c>
      <c r="I683" s="11">
        <f t="shared" si="53"/>
        <v>668.59504132231405</v>
      </c>
      <c r="J683" s="15">
        <v>809</v>
      </c>
    </row>
    <row r="684" spans="1:10" ht="12.75" customHeight="1">
      <c r="A684" s="3">
        <v>5301761</v>
      </c>
      <c r="B684" s="3" t="s">
        <v>87</v>
      </c>
      <c r="C684" s="3" t="s">
        <v>524</v>
      </c>
      <c r="D684" s="19">
        <v>53</v>
      </c>
      <c r="E684" s="19">
        <v>25</v>
      </c>
      <c r="F684" s="3" t="s">
        <v>3</v>
      </c>
      <c r="G684" s="11">
        <f t="shared" si="51"/>
        <v>698.34710743801656</v>
      </c>
      <c r="H684" s="10">
        <f t="shared" si="52"/>
        <v>845</v>
      </c>
      <c r="I684" s="11">
        <f t="shared" si="53"/>
        <v>698.34710743801656</v>
      </c>
      <c r="J684" s="15">
        <v>845</v>
      </c>
    </row>
    <row r="685" spans="1:10" ht="12.75" customHeight="1">
      <c r="A685" s="3">
        <v>5301762</v>
      </c>
      <c r="B685" s="3" t="s">
        <v>87</v>
      </c>
      <c r="C685" s="3" t="s">
        <v>525</v>
      </c>
      <c r="D685" s="19">
        <v>53</v>
      </c>
      <c r="E685" s="19">
        <v>25</v>
      </c>
      <c r="F685" s="3" t="s">
        <v>3</v>
      </c>
      <c r="G685" s="11">
        <f t="shared" si="51"/>
        <v>668.59504132231405</v>
      </c>
      <c r="H685" s="10">
        <f t="shared" si="52"/>
        <v>809</v>
      </c>
      <c r="I685" s="11">
        <f t="shared" si="53"/>
        <v>668.59504132231405</v>
      </c>
      <c r="J685" s="15">
        <v>809</v>
      </c>
    </row>
    <row r="686" spans="1:10" ht="12.75" customHeight="1">
      <c r="A686" s="3">
        <v>5301884</v>
      </c>
      <c r="B686" s="3" t="s">
        <v>97</v>
      </c>
      <c r="C686" s="3" t="s">
        <v>607</v>
      </c>
      <c r="D686" s="19">
        <v>53</v>
      </c>
      <c r="E686" s="19">
        <v>25</v>
      </c>
      <c r="F686" s="3" t="s">
        <v>3</v>
      </c>
      <c r="G686" s="11">
        <f t="shared" si="51"/>
        <v>660.33057851239676</v>
      </c>
      <c r="H686" s="10">
        <f t="shared" si="52"/>
        <v>799</v>
      </c>
      <c r="I686" s="11">
        <f t="shared" si="53"/>
        <v>660.33057851239676</v>
      </c>
      <c r="J686" s="15">
        <v>799</v>
      </c>
    </row>
    <row r="687" spans="1:10" ht="12.75" customHeight="1">
      <c r="A687" s="3">
        <v>5301881</v>
      </c>
      <c r="B687" s="3" t="s">
        <v>97</v>
      </c>
      <c r="C687" s="3" t="s">
        <v>604</v>
      </c>
      <c r="D687" s="19">
        <v>53</v>
      </c>
      <c r="E687" s="19">
        <v>25</v>
      </c>
      <c r="F687" s="3" t="s">
        <v>3</v>
      </c>
      <c r="G687" s="11">
        <f t="shared" si="51"/>
        <v>648.76033057851237</v>
      </c>
      <c r="H687" s="10">
        <f t="shared" si="52"/>
        <v>785</v>
      </c>
      <c r="I687" s="11">
        <f t="shared" si="53"/>
        <v>648.76033057851237</v>
      </c>
      <c r="J687" s="15">
        <v>785</v>
      </c>
    </row>
    <row r="688" spans="1:10" ht="12.75" customHeight="1">
      <c r="A688" s="3">
        <v>5301885</v>
      </c>
      <c r="B688" s="3" t="s">
        <v>97</v>
      </c>
      <c r="C688" s="3" t="s">
        <v>608</v>
      </c>
      <c r="D688" s="19">
        <v>53</v>
      </c>
      <c r="E688" s="19">
        <v>25</v>
      </c>
      <c r="F688" s="3" t="s">
        <v>3</v>
      </c>
      <c r="G688" s="11">
        <f t="shared" si="51"/>
        <v>615.70247933884298</v>
      </c>
      <c r="H688" s="10">
        <f t="shared" si="52"/>
        <v>745</v>
      </c>
      <c r="I688" s="11">
        <f t="shared" si="53"/>
        <v>615.70247933884298</v>
      </c>
      <c r="J688" s="15">
        <v>745</v>
      </c>
    </row>
    <row r="689" spans="1:10" ht="12.75" customHeight="1">
      <c r="A689" s="3">
        <v>5301882</v>
      </c>
      <c r="B689" s="3" t="s">
        <v>97</v>
      </c>
      <c r="C689" s="3" t="s">
        <v>605</v>
      </c>
      <c r="D689" s="19">
        <v>53</v>
      </c>
      <c r="E689" s="19">
        <v>25</v>
      </c>
      <c r="F689" s="3" t="s">
        <v>3</v>
      </c>
      <c r="G689" s="11">
        <f t="shared" si="51"/>
        <v>648.76033057851237</v>
      </c>
      <c r="H689" s="10">
        <f t="shared" si="52"/>
        <v>785</v>
      </c>
      <c r="I689" s="11">
        <f t="shared" si="53"/>
        <v>648.76033057851237</v>
      </c>
      <c r="J689" s="15">
        <v>785</v>
      </c>
    </row>
    <row r="690" spans="1:10" ht="12.75" customHeight="1">
      <c r="A690" s="3">
        <v>5301886</v>
      </c>
      <c r="B690" s="3" t="s">
        <v>97</v>
      </c>
      <c r="C690" s="3" t="s">
        <v>609</v>
      </c>
      <c r="D690" s="19">
        <v>53</v>
      </c>
      <c r="E690" s="19">
        <v>25</v>
      </c>
      <c r="F690" s="3" t="s">
        <v>3</v>
      </c>
      <c r="G690" s="11">
        <f t="shared" si="51"/>
        <v>615.70247933884298</v>
      </c>
      <c r="H690" s="10">
        <f t="shared" si="52"/>
        <v>745</v>
      </c>
      <c r="I690" s="11">
        <f t="shared" si="53"/>
        <v>615.70247933884298</v>
      </c>
      <c r="J690" s="15">
        <v>745</v>
      </c>
    </row>
    <row r="691" spans="1:10" ht="12.75" customHeight="1">
      <c r="A691" s="3">
        <v>5301883</v>
      </c>
      <c r="B691" s="3" t="s">
        <v>97</v>
      </c>
      <c r="C691" s="3" t="s">
        <v>606</v>
      </c>
      <c r="D691" s="19">
        <v>53</v>
      </c>
      <c r="E691" s="19">
        <v>25</v>
      </c>
      <c r="F691" s="3" t="s">
        <v>3</v>
      </c>
      <c r="G691" s="11">
        <f t="shared" si="51"/>
        <v>648.76033057851237</v>
      </c>
      <c r="H691" s="10">
        <f t="shared" si="52"/>
        <v>785</v>
      </c>
      <c r="I691" s="11">
        <f t="shared" si="53"/>
        <v>648.76033057851237</v>
      </c>
      <c r="J691" s="15">
        <v>785</v>
      </c>
    </row>
    <row r="692" spans="1:10" ht="12.75" customHeight="1">
      <c r="A692" s="3">
        <v>5301887</v>
      </c>
      <c r="B692" s="3" t="s">
        <v>97</v>
      </c>
      <c r="C692" s="3" t="s">
        <v>610</v>
      </c>
      <c r="D692" s="19">
        <v>53</v>
      </c>
      <c r="E692" s="19">
        <v>25</v>
      </c>
      <c r="F692" s="3" t="s">
        <v>3</v>
      </c>
      <c r="G692" s="11">
        <f t="shared" si="51"/>
        <v>615.70247933884298</v>
      </c>
      <c r="H692" s="10">
        <f t="shared" si="52"/>
        <v>745</v>
      </c>
      <c r="I692" s="11">
        <f t="shared" si="53"/>
        <v>615.70247933884298</v>
      </c>
      <c r="J692" s="15">
        <v>745</v>
      </c>
    </row>
    <row r="693" spans="1:10" ht="12.75" customHeight="1">
      <c r="A693" s="3">
        <v>5301982</v>
      </c>
      <c r="B693" s="3" t="s">
        <v>121</v>
      </c>
      <c r="C693" s="3" t="s">
        <v>701</v>
      </c>
      <c r="D693" s="19">
        <v>53</v>
      </c>
      <c r="E693" s="19">
        <v>25</v>
      </c>
      <c r="F693" s="3" t="s">
        <v>3</v>
      </c>
      <c r="G693" s="11">
        <f t="shared" si="51"/>
        <v>818.18181818181824</v>
      </c>
      <c r="H693" s="10">
        <f t="shared" si="52"/>
        <v>990</v>
      </c>
      <c r="I693" s="11">
        <f t="shared" si="53"/>
        <v>818.18181818181824</v>
      </c>
      <c r="J693" s="15">
        <v>990</v>
      </c>
    </row>
    <row r="694" spans="1:10" ht="12.75" customHeight="1">
      <c r="A694" s="3">
        <v>5301983</v>
      </c>
      <c r="B694" s="3" t="s">
        <v>121</v>
      </c>
      <c r="C694" s="3" t="s">
        <v>702</v>
      </c>
      <c r="D694" s="19">
        <v>53</v>
      </c>
      <c r="E694" s="19">
        <v>25</v>
      </c>
      <c r="F694" s="3" t="s">
        <v>3</v>
      </c>
      <c r="G694" s="11">
        <f t="shared" si="51"/>
        <v>818.18181818181824</v>
      </c>
      <c r="H694" s="10">
        <f t="shared" si="52"/>
        <v>990</v>
      </c>
      <c r="I694" s="11">
        <f t="shared" si="53"/>
        <v>818.18181818181824</v>
      </c>
      <c r="J694" s="15">
        <v>990</v>
      </c>
    </row>
    <row r="695" spans="1:10" ht="12.75" customHeight="1">
      <c r="A695" s="3">
        <v>5301984</v>
      </c>
      <c r="B695" s="3" t="s">
        <v>121</v>
      </c>
      <c r="C695" s="3" t="s">
        <v>703</v>
      </c>
      <c r="D695" s="19">
        <v>53</v>
      </c>
      <c r="E695" s="19">
        <v>25</v>
      </c>
      <c r="F695" s="3" t="s">
        <v>3</v>
      </c>
      <c r="G695" s="11">
        <f t="shared" si="51"/>
        <v>818.18181818181824</v>
      </c>
      <c r="H695" s="10">
        <f t="shared" si="52"/>
        <v>990</v>
      </c>
      <c r="I695" s="11">
        <f t="shared" si="53"/>
        <v>818.18181818181824</v>
      </c>
      <c r="J695" s="15">
        <v>990</v>
      </c>
    </row>
    <row r="696" spans="1:10" ht="12.75" customHeight="1">
      <c r="A696" s="3">
        <v>5301985</v>
      </c>
      <c r="B696" s="3" t="s">
        <v>121</v>
      </c>
      <c r="C696" s="3" t="s">
        <v>704</v>
      </c>
      <c r="D696" s="19">
        <v>53</v>
      </c>
      <c r="E696" s="19">
        <v>25</v>
      </c>
      <c r="F696" s="3" t="s">
        <v>3</v>
      </c>
      <c r="G696" s="11">
        <f t="shared" si="51"/>
        <v>818.18181818181824</v>
      </c>
      <c r="H696" s="10">
        <f t="shared" si="52"/>
        <v>990</v>
      </c>
      <c r="I696" s="11">
        <f t="shared" si="53"/>
        <v>818.18181818181824</v>
      </c>
      <c r="J696" s="15">
        <v>990</v>
      </c>
    </row>
    <row r="697" spans="1:10" ht="12.75" customHeight="1">
      <c r="A697" s="3">
        <v>5301670</v>
      </c>
      <c r="B697" s="3" t="s">
        <v>65</v>
      </c>
      <c r="C697" s="3" t="s">
        <v>477</v>
      </c>
      <c r="D697" s="19">
        <v>53</v>
      </c>
      <c r="E697" s="19">
        <v>25</v>
      </c>
      <c r="F697" s="3" t="s">
        <v>3</v>
      </c>
      <c r="G697" s="11">
        <f t="shared" si="51"/>
        <v>718.18181818181824</v>
      </c>
      <c r="H697" s="10">
        <f t="shared" si="52"/>
        <v>869</v>
      </c>
      <c r="I697" s="11">
        <f t="shared" si="53"/>
        <v>718.18181818181824</v>
      </c>
      <c r="J697" s="15">
        <v>869</v>
      </c>
    </row>
    <row r="698" spans="1:10" ht="12.75" customHeight="1">
      <c r="A698" s="3">
        <v>5301671</v>
      </c>
      <c r="B698" s="3" t="s">
        <v>65</v>
      </c>
      <c r="C698" s="3" t="s">
        <v>478</v>
      </c>
      <c r="D698" s="19">
        <v>53</v>
      </c>
      <c r="E698" s="19">
        <v>25</v>
      </c>
      <c r="F698" s="3" t="s">
        <v>3</v>
      </c>
      <c r="G698" s="11">
        <f t="shared" si="51"/>
        <v>718.18181818181824</v>
      </c>
      <c r="H698" s="10">
        <f t="shared" si="52"/>
        <v>869</v>
      </c>
      <c r="I698" s="11">
        <f t="shared" si="53"/>
        <v>718.18181818181824</v>
      </c>
      <c r="J698" s="15">
        <v>869</v>
      </c>
    </row>
    <row r="699" spans="1:10" ht="12.75" customHeight="1">
      <c r="A699" s="3">
        <v>5301562</v>
      </c>
      <c r="B699" s="3" t="s">
        <v>65</v>
      </c>
      <c r="C699" s="3" t="s">
        <v>422</v>
      </c>
      <c r="D699" s="19">
        <v>53</v>
      </c>
      <c r="E699" s="19">
        <v>25</v>
      </c>
      <c r="F699" s="3" t="s">
        <v>3</v>
      </c>
      <c r="G699" s="11">
        <f t="shared" si="51"/>
        <v>718.18181818181824</v>
      </c>
      <c r="H699" s="10">
        <f t="shared" si="52"/>
        <v>869</v>
      </c>
      <c r="I699" s="11">
        <f t="shared" si="53"/>
        <v>718.18181818181824</v>
      </c>
      <c r="J699" s="15">
        <v>869</v>
      </c>
    </row>
    <row r="700" spans="1:10" ht="12.75" customHeight="1">
      <c r="A700" s="3">
        <v>5301673</v>
      </c>
      <c r="B700" s="3" t="s">
        <v>65</v>
      </c>
      <c r="C700" s="3" t="s">
        <v>479</v>
      </c>
      <c r="D700" s="19">
        <v>53</v>
      </c>
      <c r="E700" s="19">
        <v>25</v>
      </c>
      <c r="F700" s="3" t="s">
        <v>3</v>
      </c>
      <c r="G700" s="11">
        <f t="shared" si="51"/>
        <v>718.18181818181824</v>
      </c>
      <c r="H700" s="10">
        <f t="shared" si="52"/>
        <v>869</v>
      </c>
      <c r="I700" s="11">
        <f t="shared" si="53"/>
        <v>718.18181818181824</v>
      </c>
      <c r="J700" s="15">
        <v>869</v>
      </c>
    </row>
    <row r="701" spans="1:10" ht="12.75" customHeight="1">
      <c r="A701" s="3">
        <v>5301674</v>
      </c>
      <c r="B701" s="3" t="s">
        <v>65</v>
      </c>
      <c r="C701" s="3" t="s">
        <v>480</v>
      </c>
      <c r="D701" s="19">
        <v>53</v>
      </c>
      <c r="E701" s="19">
        <v>25</v>
      </c>
      <c r="F701" s="3" t="s">
        <v>3</v>
      </c>
      <c r="G701" s="11">
        <f t="shared" si="51"/>
        <v>718.18181818181824</v>
      </c>
      <c r="H701" s="10">
        <f t="shared" si="52"/>
        <v>869</v>
      </c>
      <c r="I701" s="11">
        <f t="shared" si="53"/>
        <v>718.18181818181824</v>
      </c>
      <c r="J701" s="15">
        <v>869</v>
      </c>
    </row>
    <row r="702" spans="1:10" ht="12.75" customHeight="1">
      <c r="A702" s="3">
        <v>5301563</v>
      </c>
      <c r="B702" s="3" t="s">
        <v>65</v>
      </c>
      <c r="C702" s="3" t="s">
        <v>423</v>
      </c>
      <c r="D702" s="19">
        <v>53</v>
      </c>
      <c r="E702" s="19">
        <v>25</v>
      </c>
      <c r="F702" s="3" t="s">
        <v>3</v>
      </c>
      <c r="G702" s="11">
        <f t="shared" si="51"/>
        <v>718.18181818181824</v>
      </c>
      <c r="H702" s="10">
        <f t="shared" si="52"/>
        <v>869</v>
      </c>
      <c r="I702" s="11">
        <f t="shared" si="53"/>
        <v>718.18181818181824</v>
      </c>
      <c r="J702" s="15">
        <v>869</v>
      </c>
    </row>
    <row r="703" spans="1:10" ht="12.75" customHeight="1">
      <c r="A703" s="3">
        <v>5302122</v>
      </c>
      <c r="B703" s="3" t="s">
        <v>812</v>
      </c>
      <c r="C703" s="3" t="s">
        <v>817</v>
      </c>
      <c r="D703" s="19">
        <v>53</v>
      </c>
      <c r="E703" s="19">
        <v>25</v>
      </c>
      <c r="F703" s="3" t="s">
        <v>3</v>
      </c>
      <c r="G703" s="11">
        <f t="shared" ref="G703:G726" si="54">I703*(1-$J$2)</f>
        <v>277.68595041322317</v>
      </c>
      <c r="H703" s="10">
        <f t="shared" ref="H703:H726" si="55">J703*(1-$J$2)</f>
        <v>336</v>
      </c>
      <c r="I703" s="11">
        <f t="shared" ref="I703:I726" si="56">J703/1.21</f>
        <v>277.68595041322317</v>
      </c>
      <c r="J703" s="15">
        <v>336</v>
      </c>
    </row>
    <row r="704" spans="1:10" ht="12.75" customHeight="1">
      <c r="A704" s="3">
        <v>5302123</v>
      </c>
      <c r="B704" s="3" t="s">
        <v>812</v>
      </c>
      <c r="C704" s="3" t="s">
        <v>818</v>
      </c>
      <c r="D704" s="19">
        <v>53</v>
      </c>
      <c r="E704" s="19">
        <v>25</v>
      </c>
      <c r="F704" s="3" t="s">
        <v>3</v>
      </c>
      <c r="G704" s="11">
        <f t="shared" si="54"/>
        <v>271.90082644628097</v>
      </c>
      <c r="H704" s="10">
        <f t="shared" si="55"/>
        <v>329</v>
      </c>
      <c r="I704" s="11">
        <f t="shared" si="56"/>
        <v>271.90082644628097</v>
      </c>
      <c r="J704" s="15">
        <v>329</v>
      </c>
    </row>
    <row r="705" spans="1:10" ht="12.75" customHeight="1">
      <c r="A705" s="3">
        <v>5302124</v>
      </c>
      <c r="B705" s="3" t="s">
        <v>812</v>
      </c>
      <c r="C705" s="3" t="s">
        <v>819</v>
      </c>
      <c r="D705" s="19">
        <v>53</v>
      </c>
      <c r="E705" s="19">
        <v>25</v>
      </c>
      <c r="F705" s="3" t="s">
        <v>3</v>
      </c>
      <c r="G705" s="11">
        <f t="shared" si="54"/>
        <v>271.90082644628097</v>
      </c>
      <c r="H705" s="10">
        <f t="shared" si="55"/>
        <v>329</v>
      </c>
      <c r="I705" s="11">
        <f t="shared" si="56"/>
        <v>271.90082644628097</v>
      </c>
      <c r="J705" s="15">
        <v>329</v>
      </c>
    </row>
    <row r="706" spans="1:10" ht="12.75" customHeight="1">
      <c r="A706" s="3">
        <v>5302125</v>
      </c>
      <c r="B706" s="3" t="s">
        <v>812</v>
      </c>
      <c r="C706" s="3" t="s">
        <v>820</v>
      </c>
      <c r="D706" s="19">
        <v>53</v>
      </c>
      <c r="E706" s="19">
        <v>25</v>
      </c>
      <c r="F706" s="3" t="s">
        <v>3</v>
      </c>
      <c r="G706" s="11">
        <f t="shared" si="54"/>
        <v>271.90082644628097</v>
      </c>
      <c r="H706" s="10">
        <f t="shared" si="55"/>
        <v>329</v>
      </c>
      <c r="I706" s="11">
        <f t="shared" si="56"/>
        <v>271.90082644628097</v>
      </c>
      <c r="J706" s="15">
        <v>329</v>
      </c>
    </row>
    <row r="707" spans="1:10" ht="12.75" customHeight="1">
      <c r="A707" s="3">
        <v>5302126</v>
      </c>
      <c r="B707" s="3" t="s">
        <v>812</v>
      </c>
      <c r="C707" s="3" t="s">
        <v>821</v>
      </c>
      <c r="D707" s="19">
        <v>53</v>
      </c>
      <c r="E707" s="19">
        <v>25</v>
      </c>
      <c r="F707" s="3" t="s">
        <v>3</v>
      </c>
      <c r="G707" s="11">
        <f t="shared" si="54"/>
        <v>271.90082644628097</v>
      </c>
      <c r="H707" s="10">
        <f t="shared" si="55"/>
        <v>329</v>
      </c>
      <c r="I707" s="11">
        <f t="shared" si="56"/>
        <v>271.90082644628097</v>
      </c>
      <c r="J707" s="15">
        <v>329</v>
      </c>
    </row>
    <row r="708" spans="1:10" ht="12.75" customHeight="1">
      <c r="A708" s="3">
        <v>5302127</v>
      </c>
      <c r="B708" s="3" t="s">
        <v>813</v>
      </c>
      <c r="C708" s="3" t="s">
        <v>822</v>
      </c>
      <c r="D708" s="19">
        <v>53</v>
      </c>
      <c r="E708" s="19">
        <v>25</v>
      </c>
      <c r="F708" s="3" t="s">
        <v>3</v>
      </c>
      <c r="G708" s="11">
        <f t="shared" si="54"/>
        <v>173.55371900826447</v>
      </c>
      <c r="H708" s="10">
        <f t="shared" si="55"/>
        <v>210</v>
      </c>
      <c r="I708" s="11">
        <f t="shared" si="56"/>
        <v>173.55371900826447</v>
      </c>
      <c r="J708" s="15">
        <v>210</v>
      </c>
    </row>
    <row r="709" spans="1:10" ht="12.75" customHeight="1">
      <c r="A709" s="3">
        <v>5302128</v>
      </c>
      <c r="B709" s="3" t="s">
        <v>813</v>
      </c>
      <c r="C709" s="3" t="s">
        <v>823</v>
      </c>
      <c r="D709" s="19">
        <v>53</v>
      </c>
      <c r="E709" s="19">
        <v>25</v>
      </c>
      <c r="F709" s="3" t="s">
        <v>3</v>
      </c>
      <c r="G709" s="11">
        <f t="shared" si="54"/>
        <v>173.55371900826447</v>
      </c>
      <c r="H709" s="10">
        <f t="shared" si="55"/>
        <v>210</v>
      </c>
      <c r="I709" s="11">
        <f t="shared" si="56"/>
        <v>173.55371900826447</v>
      </c>
      <c r="J709" s="15">
        <v>210</v>
      </c>
    </row>
    <row r="710" spans="1:10" ht="12.75" customHeight="1">
      <c r="A710" s="3">
        <v>5302129</v>
      </c>
      <c r="B710" s="3" t="s">
        <v>813</v>
      </c>
      <c r="C710" s="3" t="s">
        <v>824</v>
      </c>
      <c r="D710" s="19">
        <v>53</v>
      </c>
      <c r="E710" s="19">
        <v>25</v>
      </c>
      <c r="F710" s="3" t="s">
        <v>3</v>
      </c>
      <c r="G710" s="11">
        <f t="shared" si="54"/>
        <v>173.55371900826447</v>
      </c>
      <c r="H710" s="10">
        <f t="shared" si="55"/>
        <v>210</v>
      </c>
      <c r="I710" s="11">
        <f t="shared" si="56"/>
        <v>173.55371900826447</v>
      </c>
      <c r="J710" s="15">
        <v>210</v>
      </c>
    </row>
    <row r="711" spans="1:10" ht="12.75" customHeight="1">
      <c r="A711" s="3">
        <v>5302130</v>
      </c>
      <c r="B711" s="3" t="s">
        <v>814</v>
      </c>
      <c r="C711" s="3" t="s">
        <v>825</v>
      </c>
      <c r="D711" s="19">
        <v>53</v>
      </c>
      <c r="E711" s="19">
        <v>25</v>
      </c>
      <c r="F711" s="3" t="s">
        <v>3</v>
      </c>
      <c r="G711" s="11">
        <f t="shared" si="54"/>
        <v>362.14876033057851</v>
      </c>
      <c r="H711" s="10">
        <f t="shared" si="55"/>
        <v>438.2</v>
      </c>
      <c r="I711" s="11">
        <f t="shared" si="56"/>
        <v>362.14876033057851</v>
      </c>
      <c r="J711" s="15">
        <v>438.2</v>
      </c>
    </row>
    <row r="712" spans="1:10" ht="12.75" customHeight="1">
      <c r="A712" s="3">
        <v>5302131</v>
      </c>
      <c r="B712" s="3" t="s">
        <v>814</v>
      </c>
      <c r="C712" s="3" t="s">
        <v>826</v>
      </c>
      <c r="D712" s="19">
        <v>53</v>
      </c>
      <c r="E712" s="19">
        <v>25</v>
      </c>
      <c r="F712" s="3" t="s">
        <v>3</v>
      </c>
      <c r="G712" s="11">
        <f t="shared" si="54"/>
        <v>173.55371900826447</v>
      </c>
      <c r="H712" s="10">
        <f t="shared" si="55"/>
        <v>210</v>
      </c>
      <c r="I712" s="11">
        <f t="shared" si="56"/>
        <v>173.55371900826447</v>
      </c>
      <c r="J712" s="15">
        <v>210</v>
      </c>
    </row>
    <row r="713" spans="1:10" ht="12.75" customHeight="1">
      <c r="A713" s="3">
        <v>5302132</v>
      </c>
      <c r="B713" s="3" t="s">
        <v>815</v>
      </c>
      <c r="C713" s="3" t="s">
        <v>827</v>
      </c>
      <c r="D713" s="19">
        <v>53</v>
      </c>
      <c r="E713" s="19">
        <v>25</v>
      </c>
      <c r="F713" s="3" t="s">
        <v>3</v>
      </c>
      <c r="G713" s="11">
        <f t="shared" si="54"/>
        <v>362.14876033057851</v>
      </c>
      <c r="H713" s="10">
        <f t="shared" si="55"/>
        <v>438.2</v>
      </c>
      <c r="I713" s="11">
        <f t="shared" si="56"/>
        <v>362.14876033057851</v>
      </c>
      <c r="J713" s="15">
        <v>438.2</v>
      </c>
    </row>
    <row r="714" spans="1:10" ht="12.75" customHeight="1">
      <c r="A714" s="3">
        <v>5302133</v>
      </c>
      <c r="B714" s="3" t="s">
        <v>815</v>
      </c>
      <c r="C714" s="3" t="s">
        <v>828</v>
      </c>
      <c r="D714" s="19">
        <v>53</v>
      </c>
      <c r="E714" s="19">
        <v>25</v>
      </c>
      <c r="F714" s="3" t="s">
        <v>3</v>
      </c>
      <c r="G714" s="11">
        <f t="shared" si="54"/>
        <v>362.14876033057851</v>
      </c>
      <c r="H714" s="10">
        <f t="shared" si="55"/>
        <v>438.2</v>
      </c>
      <c r="I714" s="11">
        <f t="shared" si="56"/>
        <v>362.14876033057851</v>
      </c>
      <c r="J714" s="15">
        <v>438.2</v>
      </c>
    </row>
    <row r="715" spans="1:10" ht="12.75" customHeight="1">
      <c r="A715" s="3">
        <v>5302134</v>
      </c>
      <c r="B715" s="3" t="s">
        <v>815</v>
      </c>
      <c r="C715" s="3" t="s">
        <v>829</v>
      </c>
      <c r="D715" s="19">
        <v>53</v>
      </c>
      <c r="E715" s="19">
        <v>25</v>
      </c>
      <c r="F715" s="3" t="s">
        <v>3</v>
      </c>
      <c r="G715" s="11">
        <f t="shared" si="54"/>
        <v>362.14876033057851</v>
      </c>
      <c r="H715" s="10">
        <f t="shared" si="55"/>
        <v>438.2</v>
      </c>
      <c r="I715" s="11">
        <f t="shared" si="56"/>
        <v>362.14876033057851</v>
      </c>
      <c r="J715" s="15">
        <v>438.2</v>
      </c>
    </row>
    <row r="716" spans="1:10" ht="12.75" customHeight="1">
      <c r="A716" s="3">
        <v>5302135</v>
      </c>
      <c r="B716" s="3" t="s">
        <v>815</v>
      </c>
      <c r="C716" s="3" t="s">
        <v>830</v>
      </c>
      <c r="D716" s="19">
        <v>53</v>
      </c>
      <c r="E716" s="19">
        <v>25</v>
      </c>
      <c r="F716" s="3" t="s">
        <v>3</v>
      </c>
      <c r="G716" s="11">
        <f t="shared" si="54"/>
        <v>362.14876033057851</v>
      </c>
      <c r="H716" s="10">
        <f t="shared" si="55"/>
        <v>438.2</v>
      </c>
      <c r="I716" s="11">
        <f t="shared" si="56"/>
        <v>362.14876033057851</v>
      </c>
      <c r="J716" s="15">
        <v>438.2</v>
      </c>
    </row>
    <row r="717" spans="1:10" ht="12.75" customHeight="1">
      <c r="A717" s="3">
        <v>5302136</v>
      </c>
      <c r="B717" s="3" t="s">
        <v>816</v>
      </c>
      <c r="C717" s="3" t="s">
        <v>831</v>
      </c>
      <c r="D717" s="19">
        <v>53</v>
      </c>
      <c r="E717" s="19">
        <v>25</v>
      </c>
      <c r="F717" s="3" t="s">
        <v>3</v>
      </c>
      <c r="G717" s="11">
        <f t="shared" si="54"/>
        <v>161.98347107438016</v>
      </c>
      <c r="H717" s="10">
        <f t="shared" si="55"/>
        <v>196</v>
      </c>
      <c r="I717" s="11">
        <f t="shared" si="56"/>
        <v>161.98347107438016</v>
      </c>
      <c r="J717" s="15">
        <v>196</v>
      </c>
    </row>
    <row r="718" spans="1:10" ht="12.75" customHeight="1">
      <c r="A718" s="3">
        <v>5302137</v>
      </c>
      <c r="B718" s="3" t="s">
        <v>816</v>
      </c>
      <c r="C718" s="3" t="s">
        <v>832</v>
      </c>
      <c r="D718" s="19">
        <v>53</v>
      </c>
      <c r="E718" s="19">
        <v>25</v>
      </c>
      <c r="F718" s="3" t="s">
        <v>3</v>
      </c>
      <c r="G718" s="11">
        <f t="shared" si="54"/>
        <v>161.98347107438016</v>
      </c>
      <c r="H718" s="10">
        <f t="shared" si="55"/>
        <v>196</v>
      </c>
      <c r="I718" s="11">
        <f t="shared" si="56"/>
        <v>161.98347107438016</v>
      </c>
      <c r="J718" s="15">
        <v>196</v>
      </c>
    </row>
    <row r="719" spans="1:10" ht="12.75" customHeight="1">
      <c r="A719" s="3">
        <v>5302138</v>
      </c>
      <c r="B719" s="3" t="s">
        <v>816</v>
      </c>
      <c r="C719" s="3" t="s">
        <v>833</v>
      </c>
      <c r="D719" s="19">
        <v>53</v>
      </c>
      <c r="E719" s="19">
        <v>25</v>
      </c>
      <c r="F719" s="3" t="s">
        <v>3</v>
      </c>
      <c r="G719" s="11">
        <f t="shared" si="54"/>
        <v>161.98347107438016</v>
      </c>
      <c r="H719" s="10">
        <f t="shared" si="55"/>
        <v>196</v>
      </c>
      <c r="I719" s="11">
        <f t="shared" si="56"/>
        <v>161.98347107438016</v>
      </c>
      <c r="J719" s="15">
        <v>196</v>
      </c>
    </row>
    <row r="720" spans="1:10" ht="12.75" customHeight="1">
      <c r="A720" s="3">
        <v>5302139</v>
      </c>
      <c r="B720" s="3" t="s">
        <v>816</v>
      </c>
      <c r="C720" s="3" t="s">
        <v>834</v>
      </c>
      <c r="D720" s="19">
        <v>53</v>
      </c>
      <c r="E720" s="19">
        <v>25</v>
      </c>
      <c r="F720" s="3" t="s">
        <v>3</v>
      </c>
      <c r="G720" s="11">
        <f t="shared" si="54"/>
        <v>161.98347107438016</v>
      </c>
      <c r="H720" s="10">
        <f t="shared" si="55"/>
        <v>196</v>
      </c>
      <c r="I720" s="11">
        <f t="shared" si="56"/>
        <v>161.98347107438016</v>
      </c>
      <c r="J720" s="15">
        <v>196</v>
      </c>
    </row>
    <row r="721" spans="1:10" ht="12.75" customHeight="1">
      <c r="A721" s="3">
        <v>5302140</v>
      </c>
      <c r="B721" s="3" t="s">
        <v>816</v>
      </c>
      <c r="C721" s="3" t="s">
        <v>835</v>
      </c>
      <c r="D721" s="19">
        <v>53</v>
      </c>
      <c r="E721" s="19">
        <v>25</v>
      </c>
      <c r="F721" s="3" t="s">
        <v>3</v>
      </c>
      <c r="G721" s="11">
        <f t="shared" si="54"/>
        <v>161.98347107438016</v>
      </c>
      <c r="H721" s="10">
        <f t="shared" si="55"/>
        <v>196</v>
      </c>
      <c r="I721" s="11">
        <f t="shared" si="56"/>
        <v>161.98347107438016</v>
      </c>
      <c r="J721" s="15">
        <v>196</v>
      </c>
    </row>
    <row r="722" spans="1:10" ht="12.75" customHeight="1">
      <c r="A722" s="3">
        <v>5302141</v>
      </c>
      <c r="B722" s="3" t="s">
        <v>816</v>
      </c>
      <c r="C722" s="3" t="s">
        <v>836</v>
      </c>
      <c r="D722" s="19">
        <v>53</v>
      </c>
      <c r="E722" s="19">
        <v>25</v>
      </c>
      <c r="F722" s="3" t="s">
        <v>3</v>
      </c>
      <c r="G722" s="11">
        <f t="shared" si="54"/>
        <v>173.55371900826447</v>
      </c>
      <c r="H722" s="10">
        <f t="shared" si="55"/>
        <v>210</v>
      </c>
      <c r="I722" s="11">
        <f t="shared" si="56"/>
        <v>173.55371900826447</v>
      </c>
      <c r="J722" s="15">
        <v>210</v>
      </c>
    </row>
    <row r="723" spans="1:10" ht="12.75" customHeight="1">
      <c r="A723" s="3">
        <v>5302142</v>
      </c>
      <c r="B723" s="3" t="s">
        <v>816</v>
      </c>
      <c r="C723" s="3" t="s">
        <v>837</v>
      </c>
      <c r="D723" s="19">
        <v>53</v>
      </c>
      <c r="E723" s="19">
        <v>25</v>
      </c>
      <c r="F723" s="3" t="s">
        <v>3</v>
      </c>
      <c r="G723" s="11">
        <f t="shared" si="54"/>
        <v>173.55371900826447</v>
      </c>
      <c r="H723" s="10">
        <f t="shared" si="55"/>
        <v>210</v>
      </c>
      <c r="I723" s="11">
        <f t="shared" si="56"/>
        <v>173.55371900826447</v>
      </c>
      <c r="J723" s="15">
        <v>210</v>
      </c>
    </row>
    <row r="724" spans="1:10" ht="12.75" customHeight="1">
      <c r="A724" s="3">
        <v>5302143</v>
      </c>
      <c r="B724" s="3" t="s">
        <v>816</v>
      </c>
      <c r="C724" s="3" t="s">
        <v>838</v>
      </c>
      <c r="D724" s="19">
        <v>53</v>
      </c>
      <c r="E724" s="19">
        <v>25</v>
      </c>
      <c r="F724" s="3" t="s">
        <v>3</v>
      </c>
      <c r="G724" s="11">
        <f t="shared" si="54"/>
        <v>173.55371900826447</v>
      </c>
      <c r="H724" s="10">
        <f t="shared" si="55"/>
        <v>210</v>
      </c>
      <c r="I724" s="11">
        <f t="shared" si="56"/>
        <v>173.55371900826447</v>
      </c>
      <c r="J724" s="15">
        <v>210</v>
      </c>
    </row>
    <row r="725" spans="1:10" ht="12.75" customHeight="1">
      <c r="A725" s="3">
        <v>5302144</v>
      </c>
      <c r="B725" s="3" t="s">
        <v>816</v>
      </c>
      <c r="C725" s="3" t="s">
        <v>839</v>
      </c>
      <c r="D725" s="19">
        <v>53</v>
      </c>
      <c r="E725" s="19">
        <v>25</v>
      </c>
      <c r="F725" s="3" t="s">
        <v>3</v>
      </c>
      <c r="G725" s="11">
        <f t="shared" si="54"/>
        <v>173.55371900826447</v>
      </c>
      <c r="H725" s="10">
        <f t="shared" si="55"/>
        <v>210</v>
      </c>
      <c r="I725" s="11">
        <f t="shared" si="56"/>
        <v>173.55371900826447</v>
      </c>
      <c r="J725" s="15">
        <v>210</v>
      </c>
    </row>
    <row r="726" spans="1:10" ht="12.75" customHeight="1">
      <c r="A726" s="3">
        <v>5302145</v>
      </c>
      <c r="B726" s="3" t="s">
        <v>816</v>
      </c>
      <c r="C726" s="3" t="s">
        <v>840</v>
      </c>
      <c r="D726" s="19">
        <v>53</v>
      </c>
      <c r="E726" s="19">
        <v>25</v>
      </c>
      <c r="F726" s="3" t="s">
        <v>3</v>
      </c>
      <c r="G726" s="11">
        <f t="shared" si="54"/>
        <v>173.55371900826447</v>
      </c>
      <c r="H726" s="10">
        <f t="shared" si="55"/>
        <v>210</v>
      </c>
      <c r="I726" s="11">
        <f t="shared" si="56"/>
        <v>173.55371900826447</v>
      </c>
      <c r="J726" s="15">
        <v>210</v>
      </c>
    </row>
    <row r="727" spans="1:10" ht="12.75" customHeight="1">
      <c r="A727" s="20">
        <v>5302146</v>
      </c>
      <c r="B727" t="s">
        <v>841</v>
      </c>
      <c r="C727" s="3" t="s">
        <v>842</v>
      </c>
      <c r="D727" s="19">
        <v>53</v>
      </c>
      <c r="E727" s="19">
        <v>25</v>
      </c>
      <c r="F727" s="3" t="s">
        <v>3</v>
      </c>
      <c r="G727" s="11">
        <f t="shared" ref="G727:G728" si="57">I727*(1-$J$2)</f>
        <v>780.99173553719015</v>
      </c>
      <c r="H727" s="10">
        <f t="shared" ref="H727:H728" si="58">J727*(1-$J$2)</f>
        <v>945</v>
      </c>
      <c r="I727" s="11">
        <f t="shared" ref="I727:I728" si="59">J727/1.21</f>
        <v>780.99173553719015</v>
      </c>
      <c r="J727" s="15">
        <v>945</v>
      </c>
    </row>
    <row r="728" spans="1:10" ht="12.75" customHeight="1">
      <c r="A728" s="20">
        <v>5302147</v>
      </c>
      <c r="B728" t="s">
        <v>841</v>
      </c>
      <c r="C728" s="3" t="s">
        <v>843</v>
      </c>
      <c r="D728" s="19">
        <v>53</v>
      </c>
      <c r="E728" s="19">
        <v>25</v>
      </c>
      <c r="F728" s="3" t="s">
        <v>3</v>
      </c>
      <c r="G728" s="11">
        <f t="shared" si="57"/>
        <v>780.99173553719015</v>
      </c>
      <c r="H728" s="10">
        <f t="shared" si="58"/>
        <v>945</v>
      </c>
      <c r="I728" s="11">
        <f t="shared" si="59"/>
        <v>780.99173553719015</v>
      </c>
      <c r="J728" s="15">
        <v>945</v>
      </c>
    </row>
    <row r="729" spans="1:10" ht="12.75" customHeight="1">
      <c r="A729" s="3">
        <v>5302148</v>
      </c>
      <c r="B729" s="3" t="s">
        <v>868</v>
      </c>
      <c r="C729" s="3" t="s">
        <v>845</v>
      </c>
      <c r="D729" s="19">
        <v>53</v>
      </c>
      <c r="E729" s="19">
        <v>25</v>
      </c>
      <c r="F729" s="3" t="s">
        <v>3</v>
      </c>
      <c r="G729" s="11">
        <f t="shared" ref="G729:G751" si="60">I729*(1-$J$2)</f>
        <v>780.99173553719015</v>
      </c>
      <c r="H729" s="10">
        <f t="shared" ref="H729:H751" si="61">J729*(1-$J$2)</f>
        <v>945</v>
      </c>
      <c r="I729" s="11">
        <f t="shared" ref="I729:I751" si="62">J729/1.21</f>
        <v>780.99173553719015</v>
      </c>
      <c r="J729" s="15">
        <v>945</v>
      </c>
    </row>
    <row r="730" spans="1:10" ht="12.75" customHeight="1">
      <c r="A730" s="3">
        <v>5302149</v>
      </c>
      <c r="B730" s="3" t="s">
        <v>868</v>
      </c>
      <c r="C730" s="3" t="s">
        <v>846</v>
      </c>
      <c r="D730" s="19">
        <v>53</v>
      </c>
      <c r="E730" s="19">
        <v>25</v>
      </c>
      <c r="F730" s="3" t="s">
        <v>3</v>
      </c>
      <c r="G730" s="11">
        <f t="shared" si="60"/>
        <v>780.99173553719015</v>
      </c>
      <c r="H730" s="10">
        <f t="shared" si="61"/>
        <v>945</v>
      </c>
      <c r="I730" s="11">
        <f t="shared" si="62"/>
        <v>780.99173553719015</v>
      </c>
      <c r="J730" s="15">
        <v>945</v>
      </c>
    </row>
    <row r="731" spans="1:10" ht="12.75" customHeight="1">
      <c r="A731" s="3">
        <v>5302150</v>
      </c>
      <c r="B731" s="3" t="s">
        <v>868</v>
      </c>
      <c r="C731" s="3" t="s">
        <v>847</v>
      </c>
      <c r="D731" s="19">
        <v>53</v>
      </c>
      <c r="E731" s="19">
        <v>25</v>
      </c>
      <c r="F731" s="3" t="s">
        <v>3</v>
      </c>
      <c r="G731" s="11">
        <f t="shared" si="60"/>
        <v>780.99173553719015</v>
      </c>
      <c r="H731" s="10">
        <f t="shared" si="61"/>
        <v>945</v>
      </c>
      <c r="I731" s="11">
        <f t="shared" si="62"/>
        <v>780.99173553719015</v>
      </c>
      <c r="J731" s="15">
        <v>945</v>
      </c>
    </row>
    <row r="732" spans="1:10" ht="12.75" customHeight="1">
      <c r="A732" s="3">
        <v>5302151</v>
      </c>
      <c r="B732" s="3" t="s">
        <v>868</v>
      </c>
      <c r="C732" s="3" t="s">
        <v>848</v>
      </c>
      <c r="D732" s="19">
        <v>53</v>
      </c>
      <c r="E732" s="19">
        <v>25</v>
      </c>
      <c r="F732" s="3" t="s">
        <v>3</v>
      </c>
      <c r="G732" s="11">
        <f t="shared" si="60"/>
        <v>780.99173553719015</v>
      </c>
      <c r="H732" s="10">
        <f t="shared" si="61"/>
        <v>945</v>
      </c>
      <c r="I732" s="11">
        <f t="shared" si="62"/>
        <v>780.99173553719015</v>
      </c>
      <c r="J732" s="15">
        <v>945</v>
      </c>
    </row>
    <row r="733" spans="1:10" ht="12.75" customHeight="1">
      <c r="A733" s="3">
        <v>5302152</v>
      </c>
      <c r="B733" s="3" t="s">
        <v>868</v>
      </c>
      <c r="C733" s="3" t="s">
        <v>849</v>
      </c>
      <c r="D733" s="19">
        <v>53</v>
      </c>
      <c r="E733" s="19">
        <v>25</v>
      </c>
      <c r="F733" s="3" t="s">
        <v>3</v>
      </c>
      <c r="G733" s="11">
        <f t="shared" si="60"/>
        <v>780.99173553719015</v>
      </c>
      <c r="H733" s="10">
        <f t="shared" si="61"/>
        <v>945</v>
      </c>
      <c r="I733" s="11">
        <f t="shared" si="62"/>
        <v>780.99173553719015</v>
      </c>
      <c r="J733" s="15">
        <v>945</v>
      </c>
    </row>
    <row r="734" spans="1:10" ht="12.75" customHeight="1">
      <c r="A734" s="3">
        <v>5302153</v>
      </c>
      <c r="B734" s="3" t="s">
        <v>868</v>
      </c>
      <c r="C734" s="3" t="s">
        <v>850</v>
      </c>
      <c r="D734" s="19">
        <v>53</v>
      </c>
      <c r="E734" s="19">
        <v>25</v>
      </c>
      <c r="F734" s="3" t="s">
        <v>3</v>
      </c>
      <c r="G734" s="11">
        <f t="shared" si="60"/>
        <v>780.99173553719015</v>
      </c>
      <c r="H734" s="10">
        <f t="shared" si="61"/>
        <v>945</v>
      </c>
      <c r="I734" s="11">
        <f t="shared" si="62"/>
        <v>780.99173553719015</v>
      </c>
      <c r="J734" s="15">
        <v>945</v>
      </c>
    </row>
    <row r="735" spans="1:10" ht="12.75" customHeight="1">
      <c r="A735" s="3">
        <v>5302154</v>
      </c>
      <c r="B735" s="3" t="s">
        <v>869</v>
      </c>
      <c r="C735" s="3" t="s">
        <v>851</v>
      </c>
      <c r="D735" s="19">
        <v>53</v>
      </c>
      <c r="E735" s="19">
        <v>25</v>
      </c>
      <c r="F735" s="3" t="s">
        <v>3</v>
      </c>
      <c r="G735" s="11">
        <f t="shared" si="60"/>
        <v>780.99173553719015</v>
      </c>
      <c r="H735" s="10">
        <f t="shared" si="61"/>
        <v>945</v>
      </c>
      <c r="I735" s="11">
        <f t="shared" si="62"/>
        <v>780.99173553719015</v>
      </c>
      <c r="J735" s="15">
        <v>945</v>
      </c>
    </row>
    <row r="736" spans="1:10" ht="12.75" customHeight="1">
      <c r="A736" s="3">
        <v>5302155</v>
      </c>
      <c r="B736" s="3" t="s">
        <v>869</v>
      </c>
      <c r="C736" s="3" t="s">
        <v>852</v>
      </c>
      <c r="D736" s="19">
        <v>53</v>
      </c>
      <c r="E736" s="19">
        <v>25</v>
      </c>
      <c r="F736" s="3" t="s">
        <v>3</v>
      </c>
      <c r="G736" s="11">
        <f t="shared" si="60"/>
        <v>780.99173553719015</v>
      </c>
      <c r="H736" s="10">
        <f t="shared" si="61"/>
        <v>945</v>
      </c>
      <c r="I736" s="11">
        <f t="shared" si="62"/>
        <v>780.99173553719015</v>
      </c>
      <c r="J736" s="15">
        <v>945</v>
      </c>
    </row>
    <row r="737" spans="1:10" ht="12.75" customHeight="1">
      <c r="A737" s="3">
        <v>5302156</v>
      </c>
      <c r="B737" s="3" t="s">
        <v>870</v>
      </c>
      <c r="C737" s="3" t="s">
        <v>853</v>
      </c>
      <c r="D737" s="19">
        <v>53</v>
      </c>
      <c r="E737" s="19">
        <v>25</v>
      </c>
      <c r="F737" s="3" t="s">
        <v>3</v>
      </c>
      <c r="G737" s="11">
        <f t="shared" si="60"/>
        <v>706.61157024793386</v>
      </c>
      <c r="H737" s="10">
        <f t="shared" si="61"/>
        <v>855</v>
      </c>
      <c r="I737" s="11">
        <f t="shared" si="62"/>
        <v>706.61157024793386</v>
      </c>
      <c r="J737" s="15">
        <v>855</v>
      </c>
    </row>
    <row r="738" spans="1:10" ht="12.75" customHeight="1">
      <c r="A738" s="3">
        <v>5302157</v>
      </c>
      <c r="B738" s="3" t="s">
        <v>870</v>
      </c>
      <c r="C738" s="3" t="s">
        <v>854</v>
      </c>
      <c r="D738" s="19">
        <v>53</v>
      </c>
      <c r="E738" s="19">
        <v>25</v>
      </c>
      <c r="F738" s="3" t="s">
        <v>3</v>
      </c>
      <c r="G738" s="11">
        <f t="shared" si="60"/>
        <v>706.61157024793386</v>
      </c>
      <c r="H738" s="10">
        <f t="shared" si="61"/>
        <v>855</v>
      </c>
      <c r="I738" s="11">
        <f t="shared" si="62"/>
        <v>706.61157024793386</v>
      </c>
      <c r="J738" s="15">
        <v>855</v>
      </c>
    </row>
    <row r="739" spans="1:10" ht="12.75" customHeight="1">
      <c r="A739" s="3">
        <v>5302158</v>
      </c>
      <c r="B739" s="3" t="s">
        <v>870</v>
      </c>
      <c r="C739" s="3" t="s">
        <v>855</v>
      </c>
      <c r="D739" s="19">
        <v>53</v>
      </c>
      <c r="E739" s="19">
        <v>25</v>
      </c>
      <c r="F739" s="3" t="s">
        <v>3</v>
      </c>
      <c r="G739" s="11">
        <f t="shared" si="60"/>
        <v>706.61157024793386</v>
      </c>
      <c r="H739" s="10">
        <f t="shared" si="61"/>
        <v>855</v>
      </c>
      <c r="I739" s="11">
        <f t="shared" si="62"/>
        <v>706.61157024793386</v>
      </c>
      <c r="J739" s="15">
        <v>855</v>
      </c>
    </row>
    <row r="740" spans="1:10" ht="12.75" customHeight="1">
      <c r="A740" s="3">
        <v>5302159</v>
      </c>
      <c r="B740" s="3" t="s">
        <v>871</v>
      </c>
      <c r="C740" s="3" t="s">
        <v>856</v>
      </c>
      <c r="D740" s="19">
        <v>53</v>
      </c>
      <c r="E740" s="19">
        <v>25</v>
      </c>
      <c r="F740" s="3" t="s">
        <v>3</v>
      </c>
      <c r="G740" s="11">
        <f t="shared" si="60"/>
        <v>685.12396694214874</v>
      </c>
      <c r="H740" s="10">
        <f t="shared" si="61"/>
        <v>829</v>
      </c>
      <c r="I740" s="11">
        <f t="shared" si="62"/>
        <v>685.12396694214874</v>
      </c>
      <c r="J740" s="15">
        <v>829</v>
      </c>
    </row>
    <row r="741" spans="1:10" ht="12.75" customHeight="1">
      <c r="A741" s="3">
        <v>5302160</v>
      </c>
      <c r="B741" s="3" t="s">
        <v>871</v>
      </c>
      <c r="C741" s="3" t="s">
        <v>857</v>
      </c>
      <c r="D741" s="19">
        <v>53</v>
      </c>
      <c r="E741" s="19">
        <v>25</v>
      </c>
      <c r="F741" s="3" t="s">
        <v>3</v>
      </c>
      <c r="G741" s="11">
        <f t="shared" si="60"/>
        <v>685.12396694214874</v>
      </c>
      <c r="H741" s="10">
        <f t="shared" si="61"/>
        <v>829</v>
      </c>
      <c r="I741" s="11">
        <f t="shared" si="62"/>
        <v>685.12396694214874</v>
      </c>
      <c r="J741" s="15">
        <v>829</v>
      </c>
    </row>
    <row r="742" spans="1:10" ht="12.75" customHeight="1">
      <c r="A742" s="3">
        <v>5302161</v>
      </c>
      <c r="B742" s="3" t="s">
        <v>871</v>
      </c>
      <c r="C742" s="3" t="s">
        <v>858</v>
      </c>
      <c r="D742" s="19">
        <v>53</v>
      </c>
      <c r="E742" s="19">
        <v>25</v>
      </c>
      <c r="F742" s="3" t="s">
        <v>3</v>
      </c>
      <c r="G742" s="11">
        <f t="shared" si="60"/>
        <v>706.61157024793386</v>
      </c>
      <c r="H742" s="10">
        <f t="shared" si="61"/>
        <v>855</v>
      </c>
      <c r="I742" s="11">
        <f t="shared" si="62"/>
        <v>706.61157024793386</v>
      </c>
      <c r="J742" s="15">
        <v>855</v>
      </c>
    </row>
    <row r="743" spans="1:10" ht="12.75" customHeight="1">
      <c r="A743" s="3">
        <v>5302162</v>
      </c>
      <c r="B743" s="3" t="s">
        <v>871</v>
      </c>
      <c r="C743" s="3" t="s">
        <v>859</v>
      </c>
      <c r="D743" s="19">
        <v>53</v>
      </c>
      <c r="E743" s="19">
        <v>25</v>
      </c>
      <c r="F743" s="3" t="s">
        <v>3</v>
      </c>
      <c r="G743" s="11">
        <f t="shared" si="60"/>
        <v>706.61157024793386</v>
      </c>
      <c r="H743" s="10">
        <f t="shared" si="61"/>
        <v>855</v>
      </c>
      <c r="I743" s="11">
        <f t="shared" si="62"/>
        <v>706.61157024793386</v>
      </c>
      <c r="J743" s="15">
        <v>855</v>
      </c>
    </row>
    <row r="744" spans="1:10" ht="12.75" customHeight="1">
      <c r="A744" s="3">
        <v>5302163</v>
      </c>
      <c r="B744" s="3" t="s">
        <v>871</v>
      </c>
      <c r="C744" s="3" t="s">
        <v>860</v>
      </c>
      <c r="D744" s="19">
        <v>53</v>
      </c>
      <c r="E744" s="19">
        <v>25</v>
      </c>
      <c r="F744" s="3" t="s">
        <v>3</v>
      </c>
      <c r="G744" s="11">
        <f t="shared" si="60"/>
        <v>577.68595041322317</v>
      </c>
      <c r="H744" s="10">
        <f t="shared" si="61"/>
        <v>699</v>
      </c>
      <c r="I744" s="11">
        <f t="shared" si="62"/>
        <v>577.68595041322317</v>
      </c>
      <c r="J744" s="15">
        <v>699</v>
      </c>
    </row>
    <row r="745" spans="1:10" ht="12.75" customHeight="1">
      <c r="A745" s="3">
        <v>5302164</v>
      </c>
      <c r="B745" s="3" t="s">
        <v>871</v>
      </c>
      <c r="C745" s="3" t="s">
        <v>861</v>
      </c>
      <c r="D745" s="19">
        <v>53</v>
      </c>
      <c r="E745" s="19">
        <v>25</v>
      </c>
      <c r="F745" s="3" t="s">
        <v>3</v>
      </c>
      <c r="G745" s="11">
        <f t="shared" si="60"/>
        <v>577.68595041322317</v>
      </c>
      <c r="H745" s="10">
        <f t="shared" si="61"/>
        <v>699</v>
      </c>
      <c r="I745" s="11">
        <f t="shared" si="62"/>
        <v>577.68595041322317</v>
      </c>
      <c r="J745" s="15">
        <v>699</v>
      </c>
    </row>
    <row r="746" spans="1:10" ht="12.75" customHeight="1">
      <c r="A746" s="3">
        <v>5302165</v>
      </c>
      <c r="B746" s="3" t="s">
        <v>872</v>
      </c>
      <c r="C746" s="3" t="s">
        <v>862</v>
      </c>
      <c r="D746" s="19">
        <v>53</v>
      </c>
      <c r="E746" s="19">
        <v>25</v>
      </c>
      <c r="F746" s="3" t="s">
        <v>3</v>
      </c>
      <c r="G746" s="11">
        <f t="shared" si="60"/>
        <v>706.61157024793386</v>
      </c>
      <c r="H746" s="10">
        <f t="shared" si="61"/>
        <v>855</v>
      </c>
      <c r="I746" s="11">
        <f t="shared" si="62"/>
        <v>706.61157024793386</v>
      </c>
      <c r="J746" s="15">
        <v>855</v>
      </c>
    </row>
    <row r="747" spans="1:10" ht="12.75" customHeight="1">
      <c r="A747" s="3">
        <v>5302166</v>
      </c>
      <c r="B747" s="3" t="s">
        <v>872</v>
      </c>
      <c r="C747" s="3" t="s">
        <v>863</v>
      </c>
      <c r="D747" s="19">
        <v>53</v>
      </c>
      <c r="E747" s="19">
        <v>25</v>
      </c>
      <c r="F747" s="3" t="s">
        <v>3</v>
      </c>
      <c r="G747" s="11">
        <f t="shared" si="60"/>
        <v>706.61157024793386</v>
      </c>
      <c r="H747" s="10">
        <f t="shared" si="61"/>
        <v>855</v>
      </c>
      <c r="I747" s="11">
        <f t="shared" si="62"/>
        <v>706.61157024793386</v>
      </c>
      <c r="J747" s="15">
        <v>855</v>
      </c>
    </row>
    <row r="748" spans="1:10" ht="12.75" customHeight="1">
      <c r="A748" s="3">
        <v>5302167</v>
      </c>
      <c r="B748" s="3" t="s">
        <v>872</v>
      </c>
      <c r="C748" s="3" t="s">
        <v>864</v>
      </c>
      <c r="D748" s="19">
        <v>53</v>
      </c>
      <c r="E748" s="19">
        <v>25</v>
      </c>
      <c r="F748" s="3" t="s">
        <v>3</v>
      </c>
      <c r="G748" s="11">
        <f t="shared" si="60"/>
        <v>706.61157024793386</v>
      </c>
      <c r="H748" s="10">
        <f t="shared" si="61"/>
        <v>855</v>
      </c>
      <c r="I748" s="11">
        <f t="shared" si="62"/>
        <v>706.61157024793386</v>
      </c>
      <c r="J748" s="15">
        <v>855</v>
      </c>
    </row>
    <row r="749" spans="1:10" ht="12.75" customHeight="1">
      <c r="A749" s="3">
        <v>5302168</v>
      </c>
      <c r="B749" s="3" t="s">
        <v>872</v>
      </c>
      <c r="C749" s="3" t="s">
        <v>865</v>
      </c>
      <c r="D749" s="19">
        <v>53</v>
      </c>
      <c r="E749" s="19">
        <v>25</v>
      </c>
      <c r="F749" s="3" t="s">
        <v>3</v>
      </c>
      <c r="G749" s="11">
        <f t="shared" si="60"/>
        <v>706.61157024793386</v>
      </c>
      <c r="H749" s="10">
        <f t="shared" si="61"/>
        <v>855</v>
      </c>
      <c r="I749" s="11">
        <f t="shared" si="62"/>
        <v>706.61157024793386</v>
      </c>
      <c r="J749" s="15">
        <v>855</v>
      </c>
    </row>
    <row r="750" spans="1:10" ht="12.75" customHeight="1">
      <c r="A750" s="3">
        <v>5302169</v>
      </c>
      <c r="B750" s="3" t="s">
        <v>873</v>
      </c>
      <c r="C750" s="3" t="s">
        <v>866</v>
      </c>
      <c r="D750" s="19">
        <v>53</v>
      </c>
      <c r="E750" s="19">
        <v>25</v>
      </c>
      <c r="F750" s="3" t="s">
        <v>3</v>
      </c>
      <c r="G750" s="11">
        <f t="shared" si="60"/>
        <v>577.68595041322317</v>
      </c>
      <c r="H750" s="10">
        <f t="shared" si="61"/>
        <v>699</v>
      </c>
      <c r="I750" s="11">
        <f t="shared" si="62"/>
        <v>577.68595041322317</v>
      </c>
      <c r="J750" s="15">
        <v>699</v>
      </c>
    </row>
    <row r="751" spans="1:10" ht="12.75" customHeight="1">
      <c r="A751" s="3">
        <v>5302170</v>
      </c>
      <c r="B751" s="3" t="s">
        <v>873</v>
      </c>
      <c r="C751" s="3" t="s">
        <v>867</v>
      </c>
      <c r="D751" s="19">
        <v>53</v>
      </c>
      <c r="E751" s="19">
        <v>25</v>
      </c>
      <c r="F751" s="3" t="s">
        <v>3</v>
      </c>
      <c r="G751" s="11">
        <f t="shared" si="60"/>
        <v>805.78512396694214</v>
      </c>
      <c r="H751" s="10">
        <f t="shared" si="61"/>
        <v>975</v>
      </c>
      <c r="I751" s="11">
        <f t="shared" si="62"/>
        <v>805.78512396694214</v>
      </c>
      <c r="J751" s="15">
        <v>975</v>
      </c>
    </row>
    <row r="752" spans="1:10" ht="12.75" customHeight="1">
      <c r="A752" s="3">
        <v>5302173</v>
      </c>
      <c r="B752" s="3" t="s">
        <v>873</v>
      </c>
      <c r="C752" s="3" t="s">
        <v>874</v>
      </c>
      <c r="D752" s="19">
        <v>53</v>
      </c>
      <c r="E752" s="19">
        <v>25</v>
      </c>
      <c r="F752" s="3" t="s">
        <v>3</v>
      </c>
      <c r="G752" s="11">
        <f t="shared" ref="G752:G760" si="63">I752*(1-$J$2)</f>
        <v>648.76033057851237</v>
      </c>
      <c r="H752" s="10">
        <f t="shared" ref="H752:H760" si="64">J752*(1-$J$2)</f>
        <v>785</v>
      </c>
      <c r="I752" s="11">
        <f t="shared" ref="I752:I760" si="65">J752/1.21</f>
        <v>648.76033057851237</v>
      </c>
      <c r="J752" s="15">
        <v>785</v>
      </c>
    </row>
    <row r="753" spans="1:10" ht="12.75" customHeight="1">
      <c r="A753" s="3">
        <v>5302174</v>
      </c>
      <c r="B753" s="3" t="s">
        <v>873</v>
      </c>
      <c r="C753" s="3" t="s">
        <v>875</v>
      </c>
      <c r="D753" s="19">
        <v>53</v>
      </c>
      <c r="E753" s="19">
        <v>25</v>
      </c>
      <c r="F753" s="3" t="s">
        <v>3</v>
      </c>
      <c r="G753" s="11">
        <f t="shared" si="63"/>
        <v>660.33057851239676</v>
      </c>
      <c r="H753" s="10">
        <f t="shared" si="64"/>
        <v>799</v>
      </c>
      <c r="I753" s="11">
        <f t="shared" si="65"/>
        <v>660.33057851239676</v>
      </c>
      <c r="J753" s="15">
        <v>799</v>
      </c>
    </row>
    <row r="754" spans="1:10" ht="12.75" customHeight="1">
      <c r="A754" s="3">
        <v>5302175</v>
      </c>
      <c r="B754" s="3" t="s">
        <v>873</v>
      </c>
      <c r="C754" s="3" t="s">
        <v>876</v>
      </c>
      <c r="D754" s="19">
        <v>53</v>
      </c>
      <c r="E754" s="19">
        <v>25</v>
      </c>
      <c r="F754" s="3" t="s">
        <v>3</v>
      </c>
      <c r="G754" s="11">
        <f t="shared" si="63"/>
        <v>648.76033057851237</v>
      </c>
      <c r="H754" s="10">
        <f t="shared" si="64"/>
        <v>785</v>
      </c>
      <c r="I754" s="11">
        <f t="shared" si="65"/>
        <v>648.76033057851237</v>
      </c>
      <c r="J754" s="15">
        <v>785</v>
      </c>
    </row>
    <row r="755" spans="1:10" ht="12.75" customHeight="1">
      <c r="A755" s="3">
        <v>5302176</v>
      </c>
      <c r="B755" s="3" t="s">
        <v>873</v>
      </c>
      <c r="C755" s="3" t="s">
        <v>877</v>
      </c>
      <c r="D755" s="19">
        <v>53</v>
      </c>
      <c r="E755" s="19">
        <v>25</v>
      </c>
      <c r="F755" s="3" t="s">
        <v>3</v>
      </c>
      <c r="G755" s="11">
        <f t="shared" si="63"/>
        <v>660.33057851239676</v>
      </c>
      <c r="H755" s="10">
        <f t="shared" si="64"/>
        <v>799</v>
      </c>
      <c r="I755" s="11">
        <f t="shared" si="65"/>
        <v>660.33057851239676</v>
      </c>
      <c r="J755" s="15">
        <v>799</v>
      </c>
    </row>
    <row r="756" spans="1:10" ht="12.75" customHeight="1">
      <c r="A756" s="3">
        <v>5302177</v>
      </c>
      <c r="B756" s="3" t="s">
        <v>873</v>
      </c>
      <c r="C756" s="3" t="s">
        <v>878</v>
      </c>
      <c r="D756" s="19">
        <v>53</v>
      </c>
      <c r="E756" s="19">
        <v>25</v>
      </c>
      <c r="F756" s="3" t="s">
        <v>3</v>
      </c>
      <c r="G756" s="11">
        <f t="shared" si="63"/>
        <v>602.47933884297527</v>
      </c>
      <c r="H756" s="10">
        <f t="shared" si="64"/>
        <v>729</v>
      </c>
      <c r="I756" s="11">
        <f t="shared" si="65"/>
        <v>602.47933884297527</v>
      </c>
      <c r="J756" s="15">
        <v>729</v>
      </c>
    </row>
    <row r="757" spans="1:10" ht="12.75" customHeight="1">
      <c r="A757" s="3">
        <v>5302178</v>
      </c>
      <c r="B757" s="3" t="s">
        <v>873</v>
      </c>
      <c r="C757" s="3" t="s">
        <v>879</v>
      </c>
      <c r="D757" s="19">
        <v>53</v>
      </c>
      <c r="E757" s="19">
        <v>25</v>
      </c>
      <c r="F757" s="3" t="s">
        <v>3</v>
      </c>
      <c r="G757" s="11">
        <f t="shared" si="63"/>
        <v>602.47933884297527</v>
      </c>
      <c r="H757" s="10">
        <f t="shared" si="64"/>
        <v>729</v>
      </c>
      <c r="I757" s="11">
        <f t="shared" si="65"/>
        <v>602.47933884297527</v>
      </c>
      <c r="J757" s="15">
        <v>729</v>
      </c>
    </row>
    <row r="758" spans="1:10" ht="12.75" customHeight="1">
      <c r="A758" s="3">
        <v>5302179</v>
      </c>
      <c r="B758" s="3" t="s">
        <v>873</v>
      </c>
      <c r="C758" s="3" t="s">
        <v>880</v>
      </c>
      <c r="D758" s="19">
        <v>53</v>
      </c>
      <c r="E758" s="19">
        <v>25</v>
      </c>
      <c r="F758" s="3" t="s">
        <v>3</v>
      </c>
      <c r="G758" s="11">
        <f t="shared" si="63"/>
        <v>602.47933884297527</v>
      </c>
      <c r="H758" s="10">
        <f t="shared" si="64"/>
        <v>729</v>
      </c>
      <c r="I758" s="11">
        <f t="shared" si="65"/>
        <v>602.47933884297527</v>
      </c>
      <c r="J758" s="15">
        <v>729</v>
      </c>
    </row>
    <row r="759" spans="1:10" ht="12.75" customHeight="1">
      <c r="A759" s="3">
        <v>5302180</v>
      </c>
      <c r="B759" s="3" t="s">
        <v>873</v>
      </c>
      <c r="C759" s="3" t="s">
        <v>881</v>
      </c>
      <c r="D759" s="19">
        <v>53</v>
      </c>
      <c r="E759" s="19">
        <v>25</v>
      </c>
      <c r="F759" s="3" t="s">
        <v>3</v>
      </c>
      <c r="G759" s="4">
        <f t="shared" si="63"/>
        <v>780.99173553719015</v>
      </c>
      <c r="H759" s="4">
        <f t="shared" si="64"/>
        <v>945</v>
      </c>
      <c r="I759" s="4">
        <f t="shared" si="65"/>
        <v>780.99173553719015</v>
      </c>
      <c r="J759" s="21">
        <v>945</v>
      </c>
    </row>
    <row r="760" spans="1:10" ht="12.75" customHeight="1">
      <c r="A760" s="3">
        <v>5302181</v>
      </c>
      <c r="B760" s="3" t="s">
        <v>873</v>
      </c>
      <c r="C760" s="3" t="s">
        <v>882</v>
      </c>
      <c r="D760" s="19">
        <v>53</v>
      </c>
      <c r="E760" s="19">
        <v>25</v>
      </c>
      <c r="F760" s="3" t="s">
        <v>3</v>
      </c>
      <c r="G760" s="4">
        <f t="shared" si="63"/>
        <v>623.96694214876038</v>
      </c>
      <c r="H760" s="4">
        <f t="shared" si="64"/>
        <v>755</v>
      </c>
      <c r="I760" s="4">
        <f t="shared" si="65"/>
        <v>623.96694214876038</v>
      </c>
      <c r="J760" s="21">
        <v>755</v>
      </c>
    </row>
  </sheetData>
  <autoFilter ref="B8:B760" xr:uid="{00000000-0001-0000-0000-000000000000}"/>
  <sortState xmlns:xlrd2="http://schemas.microsoft.com/office/spreadsheetml/2017/richdata2" ref="A10:J702">
    <sortCondition ref="B10:B702"/>
    <sortCondition ref="C10:C702"/>
  </sortState>
  <mergeCells count="10">
    <mergeCell ref="A8:A9"/>
    <mergeCell ref="B8:B9"/>
    <mergeCell ref="D8:D9"/>
    <mergeCell ref="E8:E9"/>
    <mergeCell ref="J2:J3"/>
    <mergeCell ref="G8:H8"/>
    <mergeCell ref="I8:J8"/>
    <mergeCell ref="I2:I3"/>
    <mergeCell ref="C8:C9"/>
    <mergeCell ref="F8:F9"/>
  </mergeCells>
  <conditionalFormatting sqref="A10:A15">
    <cfRule type="duplicateValues" dxfId="1" priority="7"/>
  </conditionalFormatting>
  <conditionalFormatting sqref="A10:A702">
    <cfRule type="duplicateValues" dxfId="0" priority="21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39DB6-77E6-4F4C-9A2B-1085B054C1E5}">
  <dimension ref="A1:B480"/>
  <sheetViews>
    <sheetView workbookViewId="0"/>
  </sheetViews>
  <sheetFormatPr defaultRowHeight="15"/>
  <sheetData>
    <row r="1" spans="1:2">
      <c r="A1">
        <v>5300007</v>
      </c>
      <c r="B1">
        <v>825</v>
      </c>
    </row>
    <row r="2" spans="1:2">
      <c r="A2">
        <v>5300006</v>
      </c>
      <c r="B2">
        <v>825</v>
      </c>
    </row>
    <row r="3" spans="1:2">
      <c r="A3">
        <v>5300009</v>
      </c>
      <c r="B3">
        <v>825</v>
      </c>
    </row>
    <row r="4" spans="1:2">
      <c r="A4">
        <v>5300011</v>
      </c>
      <c r="B4">
        <v>825</v>
      </c>
    </row>
    <row r="5" spans="1:2">
      <c r="A5">
        <v>5300008</v>
      </c>
      <c r="B5">
        <v>825</v>
      </c>
    </row>
    <row r="6" spans="1:2">
      <c r="A6">
        <v>5300010</v>
      </c>
      <c r="B6">
        <v>825</v>
      </c>
    </row>
    <row r="7" spans="1:2">
      <c r="A7">
        <v>5300005</v>
      </c>
      <c r="B7">
        <v>825</v>
      </c>
    </row>
    <row r="8" spans="1:2">
      <c r="A8">
        <v>5301789</v>
      </c>
      <c r="B8">
        <v>990</v>
      </c>
    </row>
    <row r="9" spans="1:2">
      <c r="A9">
        <v>5301788</v>
      </c>
      <c r="B9">
        <v>990</v>
      </c>
    </row>
    <row r="10" spans="1:2">
      <c r="A10">
        <v>5301681</v>
      </c>
      <c r="B10">
        <v>990</v>
      </c>
    </row>
    <row r="11" spans="1:2">
      <c r="A11">
        <v>5302132</v>
      </c>
      <c r="B11">
        <v>990</v>
      </c>
    </row>
    <row r="12" spans="1:2">
      <c r="A12">
        <v>5302133</v>
      </c>
      <c r="B12">
        <v>990</v>
      </c>
    </row>
    <row r="13" spans="1:2">
      <c r="A13">
        <v>5302134</v>
      </c>
      <c r="B13">
        <v>990</v>
      </c>
    </row>
    <row r="14" spans="1:2">
      <c r="A14">
        <v>5302135</v>
      </c>
      <c r="B14">
        <v>990</v>
      </c>
    </row>
    <row r="15" spans="1:2">
      <c r="A15">
        <v>5301624</v>
      </c>
      <c r="B15">
        <v>799</v>
      </c>
    </row>
    <row r="16" spans="1:2">
      <c r="A16">
        <v>5301626</v>
      </c>
      <c r="B16">
        <v>799</v>
      </c>
    </row>
    <row r="17" spans="1:2">
      <c r="A17">
        <v>5301660</v>
      </c>
      <c r="B17">
        <v>745</v>
      </c>
    </row>
    <row r="18" spans="1:2">
      <c r="A18">
        <v>5301661</v>
      </c>
      <c r="B18">
        <v>745</v>
      </c>
    </row>
    <row r="19" spans="1:2">
      <c r="A19">
        <v>5301623</v>
      </c>
      <c r="B19">
        <v>785</v>
      </c>
    </row>
    <row r="20" spans="1:2">
      <c r="A20">
        <v>5301625</v>
      </c>
      <c r="B20">
        <v>785</v>
      </c>
    </row>
    <row r="21" spans="1:2">
      <c r="A21">
        <v>5301605</v>
      </c>
      <c r="B21">
        <v>299</v>
      </c>
    </row>
    <row r="22" spans="1:2">
      <c r="A22">
        <v>5301603</v>
      </c>
      <c r="B22">
        <v>299</v>
      </c>
    </row>
    <row r="23" spans="1:2">
      <c r="A23">
        <v>5301604</v>
      </c>
      <c r="B23">
        <v>299</v>
      </c>
    </row>
    <row r="24" spans="1:2">
      <c r="A24">
        <v>5301944</v>
      </c>
      <c r="B24">
        <v>945</v>
      </c>
    </row>
    <row r="25" spans="1:2">
      <c r="A25">
        <v>5301945</v>
      </c>
      <c r="B25">
        <v>945</v>
      </c>
    </row>
    <row r="26" spans="1:2">
      <c r="A26">
        <v>5301946</v>
      </c>
      <c r="B26">
        <v>945</v>
      </c>
    </row>
    <row r="27" spans="1:2">
      <c r="A27">
        <v>5302131</v>
      </c>
      <c r="B27">
        <v>699</v>
      </c>
    </row>
    <row r="28" spans="1:2">
      <c r="A28">
        <v>5302130</v>
      </c>
      <c r="B28">
        <v>990</v>
      </c>
    </row>
    <row r="29" spans="1:2">
      <c r="A29">
        <v>5300099</v>
      </c>
      <c r="B29">
        <v>655</v>
      </c>
    </row>
    <row r="30" spans="1:2">
      <c r="A30">
        <v>5300100</v>
      </c>
      <c r="B30">
        <v>655</v>
      </c>
    </row>
    <row r="31" spans="1:2">
      <c r="A31">
        <v>5300101</v>
      </c>
      <c r="B31">
        <v>655</v>
      </c>
    </row>
    <row r="32" spans="1:2">
      <c r="A32">
        <v>5301935</v>
      </c>
      <c r="B32">
        <v>1069</v>
      </c>
    </row>
    <row r="33" spans="1:2">
      <c r="A33">
        <v>5301936</v>
      </c>
      <c r="B33">
        <v>1069</v>
      </c>
    </row>
    <row r="34" spans="1:2">
      <c r="A34">
        <v>5301937</v>
      </c>
      <c r="B34">
        <v>1069</v>
      </c>
    </row>
    <row r="35" spans="1:2">
      <c r="A35">
        <v>5301902</v>
      </c>
      <c r="B35">
        <v>1069</v>
      </c>
    </row>
    <row r="36" spans="1:2">
      <c r="A36">
        <v>5301903</v>
      </c>
      <c r="B36">
        <v>1069</v>
      </c>
    </row>
    <row r="37" spans="1:2">
      <c r="A37">
        <v>5301904</v>
      </c>
      <c r="B37">
        <v>1069</v>
      </c>
    </row>
    <row r="38" spans="1:2">
      <c r="A38">
        <v>5301905</v>
      </c>
      <c r="B38">
        <v>1069</v>
      </c>
    </row>
    <row r="39" spans="1:2">
      <c r="A39">
        <v>5301906</v>
      </c>
      <c r="B39">
        <v>1069</v>
      </c>
    </row>
    <row r="40" spans="1:2">
      <c r="A40">
        <v>5301907</v>
      </c>
      <c r="B40">
        <v>1069</v>
      </c>
    </row>
    <row r="41" spans="1:2">
      <c r="A41">
        <v>5301924</v>
      </c>
      <c r="B41">
        <v>975</v>
      </c>
    </row>
    <row r="42" spans="1:2">
      <c r="A42">
        <v>5301524</v>
      </c>
      <c r="B42">
        <v>869</v>
      </c>
    </row>
    <row r="43" spans="1:2">
      <c r="A43">
        <v>5301602</v>
      </c>
      <c r="B43">
        <v>299</v>
      </c>
    </row>
    <row r="44" spans="1:2">
      <c r="A44">
        <v>5301600</v>
      </c>
      <c r="B44">
        <v>299</v>
      </c>
    </row>
    <row r="45" spans="1:2">
      <c r="A45">
        <v>5301601</v>
      </c>
      <c r="B45">
        <v>299</v>
      </c>
    </row>
    <row r="46" spans="1:2">
      <c r="A46">
        <v>5301295</v>
      </c>
      <c r="B46">
        <v>299</v>
      </c>
    </row>
    <row r="47" spans="1:2">
      <c r="A47">
        <v>5301296</v>
      </c>
      <c r="B47">
        <v>299</v>
      </c>
    </row>
    <row r="48" spans="1:2">
      <c r="A48">
        <v>5301297</v>
      </c>
      <c r="B48">
        <v>299</v>
      </c>
    </row>
    <row r="49" spans="1:2">
      <c r="A49">
        <v>5301298</v>
      </c>
      <c r="B49">
        <v>299</v>
      </c>
    </row>
    <row r="50" spans="1:2">
      <c r="A50">
        <v>5301787</v>
      </c>
      <c r="B50">
        <v>990</v>
      </c>
    </row>
    <row r="51" spans="1:2">
      <c r="A51">
        <v>5301786</v>
      </c>
      <c r="B51">
        <v>990</v>
      </c>
    </row>
    <row r="52" spans="1:2">
      <c r="A52">
        <v>5301888</v>
      </c>
      <c r="B52">
        <v>949</v>
      </c>
    </row>
    <row r="53" spans="1:2">
      <c r="A53">
        <v>5301895</v>
      </c>
      <c r="B53">
        <v>945</v>
      </c>
    </row>
    <row r="54" spans="1:2">
      <c r="A54">
        <v>5301896</v>
      </c>
      <c r="B54">
        <v>945</v>
      </c>
    </row>
    <row r="55" spans="1:2">
      <c r="A55">
        <v>5301897</v>
      </c>
      <c r="B55">
        <v>945</v>
      </c>
    </row>
    <row r="56" spans="1:2">
      <c r="A56">
        <v>5301898</v>
      </c>
      <c r="B56">
        <v>945</v>
      </c>
    </row>
    <row r="57" spans="1:2">
      <c r="A57">
        <v>5301899</v>
      </c>
      <c r="B57">
        <v>945</v>
      </c>
    </row>
    <row r="58" spans="1:2">
      <c r="A58">
        <v>5301893</v>
      </c>
      <c r="B58">
        <v>949</v>
      </c>
    </row>
    <row r="59" spans="1:2">
      <c r="A59">
        <v>5301900</v>
      </c>
      <c r="B59">
        <v>945</v>
      </c>
    </row>
    <row r="60" spans="1:2">
      <c r="A60">
        <v>5301894</v>
      </c>
      <c r="B60">
        <v>949</v>
      </c>
    </row>
    <row r="61" spans="1:2">
      <c r="A61">
        <v>5301901</v>
      </c>
      <c r="B61">
        <v>945</v>
      </c>
    </row>
    <row r="62" spans="1:2">
      <c r="A62">
        <v>5301406</v>
      </c>
      <c r="B62">
        <v>859</v>
      </c>
    </row>
    <row r="63" spans="1:2">
      <c r="A63">
        <v>5301407</v>
      </c>
      <c r="B63">
        <v>859</v>
      </c>
    </row>
    <row r="64" spans="1:2">
      <c r="A64">
        <v>5301688</v>
      </c>
      <c r="B64">
        <v>990</v>
      </c>
    </row>
    <row r="65" spans="1:2">
      <c r="A65">
        <v>5301690</v>
      </c>
      <c r="B65">
        <v>990</v>
      </c>
    </row>
    <row r="66" spans="1:2">
      <c r="A66">
        <v>5301689</v>
      </c>
      <c r="B66">
        <v>990</v>
      </c>
    </row>
    <row r="67" spans="1:2">
      <c r="A67">
        <v>5301640</v>
      </c>
      <c r="B67">
        <v>745</v>
      </c>
    </row>
    <row r="68" spans="1:2">
      <c r="A68">
        <v>5301641</v>
      </c>
      <c r="B68">
        <v>745</v>
      </c>
    </row>
    <row r="69" spans="1:2">
      <c r="A69">
        <v>5301642</v>
      </c>
      <c r="B69">
        <v>745</v>
      </c>
    </row>
    <row r="70" spans="1:2">
      <c r="A70">
        <v>5301643</v>
      </c>
      <c r="B70">
        <v>745</v>
      </c>
    </row>
    <row r="71" spans="1:2">
      <c r="A71">
        <v>5302127</v>
      </c>
      <c r="B71">
        <v>699</v>
      </c>
    </row>
    <row r="72" spans="1:2">
      <c r="A72">
        <v>5302128</v>
      </c>
      <c r="B72">
        <v>699</v>
      </c>
    </row>
    <row r="73" spans="1:2">
      <c r="A73">
        <v>5302129</v>
      </c>
      <c r="B73">
        <v>699</v>
      </c>
    </row>
    <row r="74" spans="1:2">
      <c r="A74">
        <v>5300360</v>
      </c>
      <c r="B74">
        <v>859</v>
      </c>
    </row>
    <row r="75" spans="1:2">
      <c r="A75">
        <v>5300362</v>
      </c>
      <c r="B75">
        <v>859</v>
      </c>
    </row>
    <row r="76" spans="1:2">
      <c r="A76">
        <v>5300363</v>
      </c>
      <c r="B76">
        <v>859</v>
      </c>
    </row>
    <row r="77" spans="1:2">
      <c r="A77">
        <v>5300364</v>
      </c>
      <c r="B77">
        <v>859</v>
      </c>
    </row>
    <row r="78" spans="1:2">
      <c r="A78">
        <v>5302082</v>
      </c>
      <c r="B78">
        <v>399</v>
      </c>
    </row>
    <row r="79" spans="1:2">
      <c r="A79">
        <v>5302083</v>
      </c>
      <c r="B79">
        <v>399</v>
      </c>
    </row>
    <row r="80" spans="1:2">
      <c r="A80">
        <v>5302084</v>
      </c>
      <c r="B80">
        <v>399</v>
      </c>
    </row>
    <row r="81" spans="1:2">
      <c r="A81">
        <v>5300368</v>
      </c>
      <c r="B81">
        <v>745</v>
      </c>
    </row>
    <row r="82" spans="1:2">
      <c r="A82">
        <v>5300369</v>
      </c>
      <c r="B82">
        <v>745</v>
      </c>
    </row>
    <row r="83" spans="1:2">
      <c r="A83">
        <v>5300370</v>
      </c>
      <c r="B83">
        <v>745</v>
      </c>
    </row>
    <row r="84" spans="1:2">
      <c r="A84">
        <v>5300371</v>
      </c>
      <c r="B84">
        <v>745</v>
      </c>
    </row>
    <row r="85" spans="1:2">
      <c r="A85">
        <v>5300372</v>
      </c>
      <c r="B85">
        <v>745</v>
      </c>
    </row>
    <row r="86" spans="1:2">
      <c r="A86">
        <v>5301908</v>
      </c>
      <c r="B86">
        <v>1069</v>
      </c>
    </row>
    <row r="87" spans="1:2">
      <c r="A87">
        <v>5301909</v>
      </c>
      <c r="B87">
        <v>1069</v>
      </c>
    </row>
    <row r="88" spans="1:2">
      <c r="A88">
        <v>5301757</v>
      </c>
      <c r="B88">
        <v>975</v>
      </c>
    </row>
    <row r="89" spans="1:2">
      <c r="A89">
        <v>5301759</v>
      </c>
      <c r="B89">
        <v>975</v>
      </c>
    </row>
    <row r="90" spans="1:2">
      <c r="A90">
        <v>5301758</v>
      </c>
      <c r="B90">
        <v>975</v>
      </c>
    </row>
    <row r="91" spans="1:2">
      <c r="A91">
        <v>5301753</v>
      </c>
      <c r="B91">
        <v>975</v>
      </c>
    </row>
    <row r="92" spans="1:2">
      <c r="A92">
        <v>5301756</v>
      </c>
      <c r="B92">
        <v>975</v>
      </c>
    </row>
    <row r="93" spans="1:2">
      <c r="A93">
        <v>5301754</v>
      </c>
      <c r="B93">
        <v>975</v>
      </c>
    </row>
    <row r="94" spans="1:2">
      <c r="A94">
        <v>5301755</v>
      </c>
      <c r="B94">
        <v>975</v>
      </c>
    </row>
    <row r="95" spans="1:2">
      <c r="A95">
        <v>5302022</v>
      </c>
      <c r="B95">
        <v>2119</v>
      </c>
    </row>
    <row r="96" spans="1:2">
      <c r="A96">
        <v>5301691</v>
      </c>
      <c r="B96">
        <v>990</v>
      </c>
    </row>
    <row r="97" spans="1:2">
      <c r="A97">
        <v>5301629</v>
      </c>
      <c r="B97">
        <v>945</v>
      </c>
    </row>
    <row r="98" spans="1:2">
      <c r="A98">
        <v>5301630</v>
      </c>
      <c r="B98">
        <v>945</v>
      </c>
    </row>
    <row r="99" spans="1:2">
      <c r="A99">
        <v>5301817</v>
      </c>
      <c r="B99">
        <v>999</v>
      </c>
    </row>
    <row r="100" spans="1:2">
      <c r="A100">
        <v>5301816</v>
      </c>
      <c r="B100">
        <v>999</v>
      </c>
    </row>
    <row r="101" spans="1:2">
      <c r="A101">
        <v>5301662</v>
      </c>
      <c r="B101">
        <v>745</v>
      </c>
    </row>
    <row r="102" spans="1:2">
      <c r="A102">
        <v>5301408</v>
      </c>
      <c r="B102">
        <v>745</v>
      </c>
    </row>
    <row r="103" spans="1:2">
      <c r="A103">
        <v>5301627</v>
      </c>
      <c r="B103">
        <v>785</v>
      </c>
    </row>
    <row r="104" spans="1:2">
      <c r="A104">
        <v>5301628</v>
      </c>
      <c r="B104">
        <v>785</v>
      </c>
    </row>
    <row r="105" spans="1:2">
      <c r="A105">
        <v>5301910</v>
      </c>
      <c r="B105">
        <v>1069</v>
      </c>
    </row>
    <row r="106" spans="1:2">
      <c r="A106">
        <v>5301911</v>
      </c>
      <c r="B106">
        <v>1069</v>
      </c>
    </row>
    <row r="107" spans="1:2">
      <c r="A107">
        <v>5301912</v>
      </c>
      <c r="B107">
        <v>1069</v>
      </c>
    </row>
    <row r="108" spans="1:2">
      <c r="A108">
        <v>5300398</v>
      </c>
      <c r="B108">
        <v>655</v>
      </c>
    </row>
    <row r="109" spans="1:2">
      <c r="A109">
        <v>5300399</v>
      </c>
      <c r="B109">
        <v>655</v>
      </c>
    </row>
    <row r="110" spans="1:2">
      <c r="A110">
        <v>5300400</v>
      </c>
      <c r="B110">
        <v>655</v>
      </c>
    </row>
    <row r="111" spans="1:2">
      <c r="A111">
        <v>5300401</v>
      </c>
      <c r="B111">
        <v>655</v>
      </c>
    </row>
    <row r="112" spans="1:2">
      <c r="A112">
        <v>5300402</v>
      </c>
      <c r="B112">
        <v>655</v>
      </c>
    </row>
    <row r="113" spans="1:2">
      <c r="A113">
        <v>5300403</v>
      </c>
      <c r="B113">
        <v>655</v>
      </c>
    </row>
    <row r="114" spans="1:2">
      <c r="A114">
        <v>5301951</v>
      </c>
      <c r="B114">
        <v>945</v>
      </c>
    </row>
    <row r="115" spans="1:2">
      <c r="A115">
        <v>5301952</v>
      </c>
      <c r="B115">
        <v>945</v>
      </c>
    </row>
    <row r="116" spans="1:2">
      <c r="A116">
        <v>5302094</v>
      </c>
      <c r="B116">
        <v>915</v>
      </c>
    </row>
    <row r="117" spans="1:2">
      <c r="A117">
        <v>5302095</v>
      </c>
      <c r="B117">
        <v>759</v>
      </c>
    </row>
    <row r="118" spans="1:2">
      <c r="A118">
        <v>5302096</v>
      </c>
      <c r="B118">
        <v>759</v>
      </c>
    </row>
    <row r="119" spans="1:2">
      <c r="A119">
        <v>5302097</v>
      </c>
      <c r="B119">
        <v>759</v>
      </c>
    </row>
    <row r="120" spans="1:2">
      <c r="A120">
        <v>5302098</v>
      </c>
      <c r="B120">
        <v>759</v>
      </c>
    </row>
    <row r="121" spans="1:2">
      <c r="A121">
        <v>5302099</v>
      </c>
      <c r="B121">
        <v>759</v>
      </c>
    </row>
    <row r="122" spans="1:2">
      <c r="A122">
        <v>5301504</v>
      </c>
      <c r="B122">
        <v>545</v>
      </c>
    </row>
    <row r="123" spans="1:2">
      <c r="A123">
        <v>5301445</v>
      </c>
      <c r="B123">
        <v>545</v>
      </c>
    </row>
    <row r="124" spans="1:2">
      <c r="A124">
        <v>5301446</v>
      </c>
      <c r="B124">
        <v>545</v>
      </c>
    </row>
    <row r="125" spans="1:2">
      <c r="A125">
        <v>5301447</v>
      </c>
      <c r="B125">
        <v>545</v>
      </c>
    </row>
    <row r="126" spans="1:2">
      <c r="A126">
        <v>5301260</v>
      </c>
      <c r="B126">
        <v>545</v>
      </c>
    </row>
    <row r="127" spans="1:2">
      <c r="A127">
        <v>5300420</v>
      </c>
      <c r="B127">
        <v>545</v>
      </c>
    </row>
    <row r="128" spans="1:2">
      <c r="A128">
        <v>5300421</v>
      </c>
      <c r="B128">
        <v>545</v>
      </c>
    </row>
    <row r="129" spans="1:2">
      <c r="A129">
        <v>5300422</v>
      </c>
      <c r="B129">
        <v>545</v>
      </c>
    </row>
    <row r="130" spans="1:2">
      <c r="A130">
        <v>5300423</v>
      </c>
      <c r="B130">
        <v>545</v>
      </c>
    </row>
    <row r="131" spans="1:2">
      <c r="A131">
        <v>5300424</v>
      </c>
      <c r="B131">
        <v>545</v>
      </c>
    </row>
    <row r="132" spans="1:2">
      <c r="A132">
        <v>5300453</v>
      </c>
      <c r="B132">
        <v>479</v>
      </c>
    </row>
    <row r="133" spans="1:2">
      <c r="A133">
        <v>5302027</v>
      </c>
      <c r="B133">
        <v>945</v>
      </c>
    </row>
    <row r="134" spans="1:2">
      <c r="A134">
        <v>5302031</v>
      </c>
      <c r="B134">
        <v>755</v>
      </c>
    </row>
    <row r="135" spans="1:2">
      <c r="A135">
        <v>5301810</v>
      </c>
      <c r="B135">
        <v>745</v>
      </c>
    </row>
    <row r="136" spans="1:2">
      <c r="A136">
        <v>5302026</v>
      </c>
      <c r="B136">
        <v>999</v>
      </c>
    </row>
    <row r="137" spans="1:2">
      <c r="A137">
        <v>5302024</v>
      </c>
      <c r="B137">
        <v>785</v>
      </c>
    </row>
    <row r="138" spans="1:2">
      <c r="A138">
        <v>5302023</v>
      </c>
      <c r="B138">
        <v>799</v>
      </c>
    </row>
    <row r="139" spans="1:2">
      <c r="A139">
        <v>5301585</v>
      </c>
      <c r="B139">
        <v>869</v>
      </c>
    </row>
    <row r="140" spans="1:2">
      <c r="A140">
        <v>5301584</v>
      </c>
      <c r="B140">
        <v>869</v>
      </c>
    </row>
    <row r="141" spans="1:2">
      <c r="A141">
        <v>5301595</v>
      </c>
      <c r="B141">
        <v>990</v>
      </c>
    </row>
    <row r="142" spans="1:2">
      <c r="A142">
        <v>5301596</v>
      </c>
      <c r="B142">
        <v>990</v>
      </c>
    </row>
    <row r="143" spans="1:2">
      <c r="A143">
        <v>5301632</v>
      </c>
      <c r="B143">
        <v>945</v>
      </c>
    </row>
    <row r="144" spans="1:2">
      <c r="A144">
        <v>5301744</v>
      </c>
      <c r="B144">
        <v>699</v>
      </c>
    </row>
    <row r="145" spans="1:2">
      <c r="A145">
        <v>5301745</v>
      </c>
      <c r="B145">
        <v>699</v>
      </c>
    </row>
    <row r="146" spans="1:2">
      <c r="A146">
        <v>5301631</v>
      </c>
      <c r="B146">
        <v>699</v>
      </c>
    </row>
    <row r="147" spans="1:2">
      <c r="A147">
        <v>5301746</v>
      </c>
      <c r="B147">
        <v>699</v>
      </c>
    </row>
    <row r="148" spans="1:2">
      <c r="A148">
        <v>5301747</v>
      </c>
      <c r="B148">
        <v>699</v>
      </c>
    </row>
    <row r="149" spans="1:2">
      <c r="A149">
        <v>5301748</v>
      </c>
      <c r="B149">
        <v>945</v>
      </c>
    </row>
    <row r="150" spans="1:2">
      <c r="A150">
        <v>5301742</v>
      </c>
      <c r="B150">
        <v>699</v>
      </c>
    </row>
    <row r="151" spans="1:2">
      <c r="A151">
        <v>5301743</v>
      </c>
      <c r="B151">
        <v>699</v>
      </c>
    </row>
    <row r="152" spans="1:2">
      <c r="A152">
        <v>5301633</v>
      </c>
      <c r="B152">
        <v>945</v>
      </c>
    </row>
    <row r="153" spans="1:2">
      <c r="A153">
        <v>5302042</v>
      </c>
      <c r="B153">
        <v>699</v>
      </c>
    </row>
    <row r="154" spans="1:2">
      <c r="A154">
        <v>5302047</v>
      </c>
      <c r="B154">
        <v>699</v>
      </c>
    </row>
    <row r="155" spans="1:2">
      <c r="A155">
        <v>5302043</v>
      </c>
      <c r="B155">
        <v>699</v>
      </c>
    </row>
    <row r="156" spans="1:2">
      <c r="A156">
        <v>5302048</v>
      </c>
      <c r="B156">
        <v>699</v>
      </c>
    </row>
    <row r="157" spans="1:2">
      <c r="A157">
        <v>5302044</v>
      </c>
      <c r="B157">
        <v>699</v>
      </c>
    </row>
    <row r="158" spans="1:2">
      <c r="A158">
        <v>5302049</v>
      </c>
      <c r="B158">
        <v>699</v>
      </c>
    </row>
    <row r="159" spans="1:2">
      <c r="A159">
        <v>5302045</v>
      </c>
      <c r="B159">
        <v>699</v>
      </c>
    </row>
    <row r="160" spans="1:2">
      <c r="A160">
        <v>5302050</v>
      </c>
      <c r="B160">
        <v>699</v>
      </c>
    </row>
    <row r="161" spans="1:2">
      <c r="A161">
        <v>5302046</v>
      </c>
      <c r="B161">
        <v>699</v>
      </c>
    </row>
    <row r="162" spans="1:2">
      <c r="A162">
        <v>5302051</v>
      </c>
      <c r="B162">
        <v>699</v>
      </c>
    </row>
    <row r="163" spans="1:2">
      <c r="A163">
        <v>5302077</v>
      </c>
      <c r="B163">
        <v>990</v>
      </c>
    </row>
    <row r="164" spans="1:2">
      <c r="A164">
        <v>5302078</v>
      </c>
      <c r="B164">
        <v>990</v>
      </c>
    </row>
    <row r="165" spans="1:2">
      <c r="A165">
        <v>5302079</v>
      </c>
      <c r="B165">
        <v>990</v>
      </c>
    </row>
    <row r="166" spans="1:2">
      <c r="A166">
        <v>5301922</v>
      </c>
      <c r="B166">
        <v>975</v>
      </c>
    </row>
    <row r="167" spans="1:2">
      <c r="A167">
        <v>5301921</v>
      </c>
      <c r="B167">
        <v>975</v>
      </c>
    </row>
    <row r="168" spans="1:2">
      <c r="A168">
        <v>5301927</v>
      </c>
      <c r="B168">
        <v>1039</v>
      </c>
    </row>
    <row r="169" spans="1:2">
      <c r="A169">
        <v>5301928</v>
      </c>
      <c r="B169">
        <v>1039</v>
      </c>
    </row>
    <row r="170" spans="1:2">
      <c r="A170">
        <v>5302103</v>
      </c>
      <c r="B170">
        <v>945</v>
      </c>
    </row>
    <row r="171" spans="1:2">
      <c r="A171">
        <v>5301975</v>
      </c>
      <c r="B171">
        <v>1069</v>
      </c>
    </row>
    <row r="172" spans="1:2">
      <c r="A172">
        <v>5301976</v>
      </c>
      <c r="B172">
        <v>1069</v>
      </c>
    </row>
    <row r="173" spans="1:2">
      <c r="A173">
        <v>5301977</v>
      </c>
      <c r="B173">
        <v>1069</v>
      </c>
    </row>
    <row r="174" spans="1:2">
      <c r="A174">
        <v>5301978</v>
      </c>
      <c r="B174">
        <v>1069</v>
      </c>
    </row>
    <row r="175" spans="1:2">
      <c r="A175">
        <v>5300021</v>
      </c>
      <c r="B175">
        <v>859</v>
      </c>
    </row>
    <row r="176" spans="1:2">
      <c r="A176">
        <v>5300025</v>
      </c>
      <c r="B176">
        <v>859</v>
      </c>
    </row>
    <row r="177" spans="1:2">
      <c r="A177">
        <v>5300024</v>
      </c>
      <c r="B177">
        <v>859</v>
      </c>
    </row>
    <row r="178" spans="1:2">
      <c r="A178">
        <v>5300023</v>
      </c>
      <c r="B178">
        <v>859</v>
      </c>
    </row>
    <row r="179" spans="1:2">
      <c r="A179">
        <v>5300022</v>
      </c>
      <c r="B179">
        <v>859</v>
      </c>
    </row>
    <row r="180" spans="1:2">
      <c r="A180">
        <v>5301409</v>
      </c>
      <c r="B180">
        <v>299</v>
      </c>
    </row>
    <row r="181" spans="1:2">
      <c r="A181">
        <v>5301410</v>
      </c>
      <c r="B181">
        <v>299</v>
      </c>
    </row>
    <row r="182" spans="1:2">
      <c r="A182">
        <v>5301425</v>
      </c>
      <c r="B182">
        <v>299</v>
      </c>
    </row>
    <row r="183" spans="1:2">
      <c r="A183">
        <v>5301411</v>
      </c>
      <c r="B183">
        <v>299</v>
      </c>
    </row>
    <row r="184" spans="1:2">
      <c r="A184">
        <v>5301683</v>
      </c>
      <c r="B184">
        <v>745</v>
      </c>
    </row>
    <row r="185" spans="1:2">
      <c r="A185">
        <v>5301571</v>
      </c>
      <c r="B185">
        <v>745</v>
      </c>
    </row>
    <row r="186" spans="1:2">
      <c r="A186">
        <v>5301572</v>
      </c>
      <c r="B186">
        <v>745</v>
      </c>
    </row>
    <row r="187" spans="1:2">
      <c r="A187">
        <v>5301569</v>
      </c>
      <c r="B187">
        <v>785</v>
      </c>
    </row>
    <row r="188" spans="1:2">
      <c r="A188">
        <v>5301570</v>
      </c>
      <c r="B188">
        <v>785</v>
      </c>
    </row>
    <row r="189" spans="1:2">
      <c r="A189">
        <v>5301528</v>
      </c>
      <c r="B189">
        <v>799</v>
      </c>
    </row>
    <row r="190" spans="1:2">
      <c r="A190">
        <v>5301529</v>
      </c>
      <c r="B190">
        <v>799</v>
      </c>
    </row>
    <row r="191" spans="1:2">
      <c r="A191">
        <v>5301530</v>
      </c>
      <c r="B191">
        <v>799</v>
      </c>
    </row>
    <row r="192" spans="1:2">
      <c r="A192">
        <v>5301531</v>
      </c>
      <c r="B192">
        <v>799</v>
      </c>
    </row>
    <row r="193" spans="1:2">
      <c r="A193">
        <v>5301520</v>
      </c>
      <c r="B193">
        <v>299</v>
      </c>
    </row>
    <row r="194" spans="1:2">
      <c r="A194">
        <v>5301521</v>
      </c>
      <c r="B194">
        <v>299</v>
      </c>
    </row>
    <row r="195" spans="1:2">
      <c r="A195">
        <v>5301412</v>
      </c>
      <c r="B195">
        <v>699</v>
      </c>
    </row>
    <row r="196" spans="1:2">
      <c r="A196" t="s">
        <v>807</v>
      </c>
      <c r="B196">
        <v>699</v>
      </c>
    </row>
    <row r="197" spans="1:2">
      <c r="A197">
        <v>5301413</v>
      </c>
      <c r="B197">
        <v>699</v>
      </c>
    </row>
    <row r="198" spans="1:2">
      <c r="A198" t="s">
        <v>808</v>
      </c>
      <c r="B198">
        <v>699</v>
      </c>
    </row>
    <row r="199" spans="1:2">
      <c r="A199">
        <v>5301422</v>
      </c>
      <c r="B199">
        <v>699</v>
      </c>
    </row>
    <row r="200" spans="1:2">
      <c r="A200">
        <v>5300550</v>
      </c>
      <c r="B200">
        <v>990</v>
      </c>
    </row>
    <row r="201" spans="1:2">
      <c r="A201">
        <v>5300551</v>
      </c>
      <c r="B201">
        <v>990</v>
      </c>
    </row>
    <row r="202" spans="1:2">
      <c r="A202">
        <v>5302121</v>
      </c>
      <c r="B202">
        <v>1455</v>
      </c>
    </row>
    <row r="203" spans="1:2">
      <c r="A203">
        <v>5301862</v>
      </c>
      <c r="B203">
        <v>799</v>
      </c>
    </row>
    <row r="204" spans="1:2">
      <c r="A204">
        <v>5301863</v>
      </c>
      <c r="B204">
        <v>799</v>
      </c>
    </row>
    <row r="205" spans="1:2">
      <c r="A205">
        <v>5301832</v>
      </c>
      <c r="B205">
        <v>745</v>
      </c>
    </row>
    <row r="206" spans="1:2">
      <c r="A206">
        <v>5301836</v>
      </c>
      <c r="B206">
        <v>699</v>
      </c>
    </row>
    <row r="207" spans="1:2">
      <c r="A207">
        <v>5301833</v>
      </c>
      <c r="B207">
        <v>745</v>
      </c>
    </row>
    <row r="208" spans="1:2">
      <c r="A208">
        <v>5302033</v>
      </c>
      <c r="B208">
        <v>699</v>
      </c>
    </row>
    <row r="209" spans="1:2">
      <c r="A209">
        <v>5301834</v>
      </c>
      <c r="B209">
        <v>745</v>
      </c>
    </row>
    <row r="210" spans="1:2">
      <c r="A210">
        <v>5301835</v>
      </c>
      <c r="B210">
        <v>745</v>
      </c>
    </row>
    <row r="211" spans="1:2">
      <c r="A211">
        <v>5301864</v>
      </c>
      <c r="B211">
        <v>299</v>
      </c>
    </row>
    <row r="212" spans="1:2">
      <c r="A212">
        <v>5301865</v>
      </c>
      <c r="B212">
        <v>299</v>
      </c>
    </row>
    <row r="213" spans="1:2">
      <c r="A213">
        <v>5301828</v>
      </c>
      <c r="B213">
        <v>785</v>
      </c>
    </row>
    <row r="214" spans="1:2">
      <c r="A214">
        <v>5301829</v>
      </c>
      <c r="B214">
        <v>785</v>
      </c>
    </row>
    <row r="215" spans="1:2">
      <c r="A215">
        <v>5301830</v>
      </c>
      <c r="B215">
        <v>785</v>
      </c>
    </row>
    <row r="216" spans="1:2">
      <c r="A216">
        <v>5301831</v>
      </c>
      <c r="B216">
        <v>785</v>
      </c>
    </row>
    <row r="217" spans="1:2">
      <c r="A217">
        <v>5301824</v>
      </c>
      <c r="B217">
        <v>799</v>
      </c>
    </row>
    <row r="218" spans="1:2">
      <c r="A218">
        <v>5301825</v>
      </c>
      <c r="B218">
        <v>799</v>
      </c>
    </row>
    <row r="219" spans="1:2">
      <c r="A219">
        <v>5301826</v>
      </c>
      <c r="B219">
        <v>799</v>
      </c>
    </row>
    <row r="220" spans="1:2">
      <c r="A220">
        <v>5301827</v>
      </c>
      <c r="B220">
        <v>799</v>
      </c>
    </row>
    <row r="221" spans="1:2">
      <c r="A221">
        <v>5301507</v>
      </c>
      <c r="B221">
        <v>859</v>
      </c>
    </row>
    <row r="222" spans="1:2">
      <c r="A222">
        <v>5301919</v>
      </c>
      <c r="B222">
        <v>975</v>
      </c>
    </row>
    <row r="223" spans="1:2">
      <c r="A223">
        <v>5301917</v>
      </c>
      <c r="B223">
        <v>975</v>
      </c>
    </row>
    <row r="224" spans="1:2">
      <c r="A224">
        <v>5301918</v>
      </c>
      <c r="B224">
        <v>975</v>
      </c>
    </row>
    <row r="225" spans="1:2">
      <c r="A225">
        <v>5301920</v>
      </c>
      <c r="B225">
        <v>975</v>
      </c>
    </row>
    <row r="226" spans="1:2">
      <c r="A226">
        <v>5300591</v>
      </c>
      <c r="B226">
        <v>935</v>
      </c>
    </row>
    <row r="227" spans="1:2">
      <c r="A227">
        <v>5300592</v>
      </c>
      <c r="B227">
        <v>935</v>
      </c>
    </row>
    <row r="228" spans="1:2">
      <c r="A228">
        <v>5300593</v>
      </c>
      <c r="B228">
        <v>935</v>
      </c>
    </row>
    <row r="229" spans="1:2">
      <c r="A229">
        <v>5300594</v>
      </c>
      <c r="B229">
        <v>935</v>
      </c>
    </row>
    <row r="230" spans="1:2">
      <c r="A230">
        <v>5300587</v>
      </c>
      <c r="B230">
        <v>739</v>
      </c>
    </row>
    <row r="231" spans="1:2">
      <c r="A231">
        <v>5300588</v>
      </c>
      <c r="B231">
        <v>739</v>
      </c>
    </row>
    <row r="232" spans="1:2">
      <c r="A232">
        <v>5300595</v>
      </c>
      <c r="B232">
        <v>2195</v>
      </c>
    </row>
    <row r="233" spans="1:2">
      <c r="A233">
        <v>5300596</v>
      </c>
      <c r="B233">
        <v>2195</v>
      </c>
    </row>
    <row r="234" spans="1:2">
      <c r="A234">
        <v>5300589</v>
      </c>
      <c r="B234">
        <v>739</v>
      </c>
    </row>
    <row r="235" spans="1:2">
      <c r="A235">
        <v>5300590</v>
      </c>
      <c r="B235">
        <v>739</v>
      </c>
    </row>
    <row r="236" spans="1:2">
      <c r="A236">
        <v>5300597</v>
      </c>
      <c r="B236">
        <v>479</v>
      </c>
    </row>
    <row r="237" spans="1:2">
      <c r="A237">
        <v>5300598</v>
      </c>
      <c r="B237">
        <v>479</v>
      </c>
    </row>
    <row r="238" spans="1:2">
      <c r="A238">
        <v>5300599</v>
      </c>
      <c r="B238">
        <v>479</v>
      </c>
    </row>
    <row r="239" spans="1:2">
      <c r="A239">
        <v>5300600</v>
      </c>
      <c r="B239">
        <v>479</v>
      </c>
    </row>
    <row r="240" spans="1:2">
      <c r="A240">
        <v>5300583</v>
      </c>
      <c r="B240">
        <v>699</v>
      </c>
    </row>
    <row r="241" spans="1:2">
      <c r="A241">
        <v>5300584</v>
      </c>
      <c r="B241">
        <v>699</v>
      </c>
    </row>
    <row r="242" spans="1:2">
      <c r="A242">
        <v>5300585</v>
      </c>
      <c r="B242">
        <v>699</v>
      </c>
    </row>
    <row r="243" spans="1:2">
      <c r="A243">
        <v>5300586</v>
      </c>
      <c r="B243">
        <v>699</v>
      </c>
    </row>
    <row r="244" spans="1:2">
      <c r="A244">
        <v>5300601</v>
      </c>
      <c r="B244">
        <v>739</v>
      </c>
    </row>
    <row r="245" spans="1:2">
      <c r="A245">
        <v>5300602</v>
      </c>
      <c r="B245">
        <v>739</v>
      </c>
    </row>
    <row r="246" spans="1:2">
      <c r="A246">
        <v>5300603</v>
      </c>
      <c r="B246">
        <v>739</v>
      </c>
    </row>
    <row r="247" spans="1:2">
      <c r="A247">
        <v>5300604</v>
      </c>
      <c r="B247">
        <v>739</v>
      </c>
    </row>
    <row r="248" spans="1:2">
      <c r="A248">
        <v>5301961</v>
      </c>
      <c r="B248">
        <v>1069</v>
      </c>
    </row>
    <row r="249" spans="1:2">
      <c r="A249">
        <v>5301962</v>
      </c>
      <c r="B249">
        <v>1069</v>
      </c>
    </row>
    <row r="250" spans="1:2">
      <c r="A250">
        <v>5301963</v>
      </c>
      <c r="B250">
        <v>1069</v>
      </c>
    </row>
    <row r="251" spans="1:2">
      <c r="A251">
        <v>5301964</v>
      </c>
      <c r="B251">
        <v>1069</v>
      </c>
    </row>
    <row r="252" spans="1:2">
      <c r="A252">
        <v>5301763</v>
      </c>
      <c r="B252">
        <v>945</v>
      </c>
    </row>
    <row r="253" spans="1:2">
      <c r="A253">
        <v>5301764</v>
      </c>
      <c r="B253">
        <v>785</v>
      </c>
    </row>
    <row r="254" spans="1:2">
      <c r="A254">
        <v>5301913</v>
      </c>
      <c r="B254">
        <v>1069</v>
      </c>
    </row>
    <row r="255" spans="1:2">
      <c r="A255">
        <v>5301914</v>
      </c>
      <c r="B255">
        <v>1069</v>
      </c>
    </row>
    <row r="256" spans="1:2">
      <c r="A256">
        <v>5302014</v>
      </c>
      <c r="B256">
        <v>890</v>
      </c>
    </row>
    <row r="257" spans="1:2">
      <c r="A257">
        <v>5302015</v>
      </c>
      <c r="B257">
        <v>890</v>
      </c>
    </row>
    <row r="258" spans="1:2">
      <c r="A258">
        <v>5302016</v>
      </c>
      <c r="B258">
        <v>890</v>
      </c>
    </row>
    <row r="259" spans="1:2">
      <c r="A259">
        <v>5302057</v>
      </c>
      <c r="B259">
        <v>699</v>
      </c>
    </row>
    <row r="260" spans="1:2">
      <c r="A260">
        <v>5302001</v>
      </c>
      <c r="B260">
        <v>890</v>
      </c>
    </row>
    <row r="261" spans="1:2">
      <c r="A261">
        <v>5301991</v>
      </c>
      <c r="B261">
        <v>699</v>
      </c>
    </row>
    <row r="262" spans="1:2">
      <c r="A262">
        <v>5302006</v>
      </c>
      <c r="B262">
        <v>990</v>
      </c>
    </row>
    <row r="263" spans="1:2">
      <c r="A263">
        <v>5302058</v>
      </c>
      <c r="B263">
        <v>699</v>
      </c>
    </row>
    <row r="264" spans="1:2">
      <c r="A264">
        <v>5302002</v>
      </c>
      <c r="B264">
        <v>890</v>
      </c>
    </row>
    <row r="265" spans="1:2">
      <c r="A265">
        <v>5301992</v>
      </c>
      <c r="B265">
        <v>699</v>
      </c>
    </row>
    <row r="266" spans="1:2">
      <c r="A266">
        <v>5302007</v>
      </c>
      <c r="B266">
        <v>990</v>
      </c>
    </row>
    <row r="267" spans="1:2">
      <c r="A267">
        <v>5302059</v>
      </c>
      <c r="B267">
        <v>699</v>
      </c>
    </row>
    <row r="268" spans="1:2">
      <c r="A268">
        <v>5302003</v>
      </c>
      <c r="B268">
        <v>890</v>
      </c>
    </row>
    <row r="269" spans="1:2">
      <c r="A269">
        <v>5301993</v>
      </c>
      <c r="B269">
        <v>699</v>
      </c>
    </row>
    <row r="270" spans="1:2">
      <c r="A270">
        <v>5302008</v>
      </c>
      <c r="B270">
        <v>990</v>
      </c>
    </row>
    <row r="271" spans="1:2">
      <c r="A271">
        <v>5302060</v>
      </c>
      <c r="B271">
        <v>699</v>
      </c>
    </row>
    <row r="272" spans="1:2">
      <c r="A272">
        <v>5302004</v>
      </c>
      <c r="B272">
        <v>890</v>
      </c>
    </row>
    <row r="273" spans="1:2">
      <c r="A273">
        <v>5301994</v>
      </c>
      <c r="B273">
        <v>699</v>
      </c>
    </row>
    <row r="274" spans="1:2">
      <c r="A274">
        <v>5302009</v>
      </c>
      <c r="B274">
        <v>990</v>
      </c>
    </row>
    <row r="275" spans="1:2">
      <c r="A275">
        <v>5302061</v>
      </c>
      <c r="B275">
        <v>699</v>
      </c>
    </row>
    <row r="276" spans="1:2">
      <c r="A276">
        <v>5302005</v>
      </c>
      <c r="B276">
        <v>890</v>
      </c>
    </row>
    <row r="277" spans="1:2">
      <c r="A277">
        <v>5301995</v>
      </c>
      <c r="B277">
        <v>699</v>
      </c>
    </row>
    <row r="278" spans="1:2">
      <c r="A278">
        <v>5302010</v>
      </c>
      <c r="B278">
        <v>990</v>
      </c>
    </row>
    <row r="279" spans="1:2">
      <c r="A279">
        <v>5302062</v>
      </c>
      <c r="B279">
        <v>799</v>
      </c>
    </row>
    <row r="280" spans="1:2">
      <c r="A280">
        <v>5302011</v>
      </c>
      <c r="B280">
        <v>875</v>
      </c>
    </row>
    <row r="281" spans="1:2">
      <c r="A281">
        <v>5302063</v>
      </c>
      <c r="B281">
        <v>799</v>
      </c>
    </row>
    <row r="282" spans="1:2">
      <c r="A282">
        <v>5302012</v>
      </c>
      <c r="B282">
        <v>875</v>
      </c>
    </row>
    <row r="283" spans="1:2">
      <c r="A283">
        <v>5302064</v>
      </c>
      <c r="B283">
        <v>799</v>
      </c>
    </row>
    <row r="284" spans="1:2">
      <c r="A284">
        <v>5302013</v>
      </c>
      <c r="B284">
        <v>875</v>
      </c>
    </row>
    <row r="285" spans="1:2">
      <c r="A285">
        <v>5302065</v>
      </c>
      <c r="B285">
        <v>799</v>
      </c>
    </row>
    <row r="286" spans="1:2">
      <c r="A286">
        <v>5302067</v>
      </c>
      <c r="B286">
        <v>825</v>
      </c>
    </row>
    <row r="287" spans="1:2">
      <c r="A287">
        <v>5302068</v>
      </c>
      <c r="B287">
        <v>825</v>
      </c>
    </row>
    <row r="288" spans="1:2">
      <c r="A288">
        <v>5302069</v>
      </c>
      <c r="B288">
        <v>825</v>
      </c>
    </row>
    <row r="289" spans="1:2">
      <c r="A289">
        <v>5302070</v>
      </c>
      <c r="B289">
        <v>825</v>
      </c>
    </row>
    <row r="290" spans="1:2">
      <c r="A290">
        <v>5302071</v>
      </c>
      <c r="B290">
        <v>825</v>
      </c>
    </row>
    <row r="291" spans="1:2">
      <c r="A291">
        <v>5302072</v>
      </c>
      <c r="B291">
        <v>825</v>
      </c>
    </row>
    <row r="292" spans="1:2">
      <c r="A292">
        <v>5302073</v>
      </c>
      <c r="B292">
        <v>825</v>
      </c>
    </row>
    <row r="293" spans="1:2">
      <c r="A293">
        <v>5302074</v>
      </c>
      <c r="B293">
        <v>825</v>
      </c>
    </row>
    <row r="294" spans="1:2">
      <c r="A294">
        <v>5302075</v>
      </c>
      <c r="B294">
        <v>825</v>
      </c>
    </row>
    <row r="295" spans="1:2">
      <c r="A295">
        <v>5302076</v>
      </c>
      <c r="B295">
        <v>825</v>
      </c>
    </row>
    <row r="296" spans="1:2">
      <c r="A296">
        <v>5302066</v>
      </c>
      <c r="B296">
        <v>799</v>
      </c>
    </row>
    <row r="297" spans="1:2">
      <c r="A297">
        <v>5301750</v>
      </c>
      <c r="B297">
        <v>299</v>
      </c>
    </row>
    <row r="298" spans="1:2">
      <c r="A298">
        <v>5301752</v>
      </c>
      <c r="B298">
        <v>299</v>
      </c>
    </row>
    <row r="299" spans="1:2">
      <c r="A299">
        <v>5301749</v>
      </c>
      <c r="B299">
        <v>299</v>
      </c>
    </row>
    <row r="300" spans="1:2">
      <c r="A300">
        <v>5301751</v>
      </c>
      <c r="B300">
        <v>299</v>
      </c>
    </row>
    <row r="301" spans="1:2">
      <c r="A301">
        <v>5301929</v>
      </c>
      <c r="B301">
        <v>975</v>
      </c>
    </row>
    <row r="302" spans="1:2">
      <c r="A302">
        <v>5302028</v>
      </c>
      <c r="B302">
        <v>975</v>
      </c>
    </row>
    <row r="303" spans="1:2">
      <c r="A303">
        <v>5301941</v>
      </c>
      <c r="B303">
        <v>699</v>
      </c>
    </row>
    <row r="304" spans="1:2">
      <c r="A304">
        <v>5301943</v>
      </c>
      <c r="B304">
        <v>699</v>
      </c>
    </row>
    <row r="305" spans="1:2">
      <c r="A305">
        <v>5300680</v>
      </c>
      <c r="B305">
        <v>479</v>
      </c>
    </row>
    <row r="306" spans="1:2">
      <c r="A306">
        <v>5301860</v>
      </c>
      <c r="B306">
        <v>745</v>
      </c>
    </row>
    <row r="307" spans="1:2">
      <c r="A307">
        <v>5301856</v>
      </c>
      <c r="B307">
        <v>699</v>
      </c>
    </row>
    <row r="308" spans="1:2">
      <c r="A308">
        <v>5301861</v>
      </c>
      <c r="B308">
        <v>745</v>
      </c>
    </row>
    <row r="309" spans="1:2">
      <c r="A309">
        <v>5301858</v>
      </c>
      <c r="B309">
        <v>699</v>
      </c>
    </row>
    <row r="310" spans="1:2">
      <c r="A310">
        <v>5301859</v>
      </c>
      <c r="B310">
        <v>745</v>
      </c>
    </row>
    <row r="311" spans="1:2">
      <c r="A311">
        <v>5301857</v>
      </c>
      <c r="B311">
        <v>699</v>
      </c>
    </row>
    <row r="312" spans="1:2">
      <c r="A312">
        <v>5301853</v>
      </c>
      <c r="B312">
        <v>785</v>
      </c>
    </row>
    <row r="313" spans="1:2">
      <c r="A313">
        <v>5301854</v>
      </c>
      <c r="B313">
        <v>785</v>
      </c>
    </row>
    <row r="314" spans="1:2">
      <c r="A314">
        <v>5301855</v>
      </c>
      <c r="B314">
        <v>785</v>
      </c>
    </row>
    <row r="315" spans="1:2">
      <c r="A315">
        <v>5301850</v>
      </c>
      <c r="B315">
        <v>799</v>
      </c>
    </row>
    <row r="316" spans="1:2">
      <c r="A316">
        <v>5301851</v>
      </c>
      <c r="B316">
        <v>799</v>
      </c>
    </row>
    <row r="317" spans="1:2">
      <c r="A317">
        <v>5301852</v>
      </c>
      <c r="B317">
        <v>799</v>
      </c>
    </row>
    <row r="318" spans="1:2">
      <c r="A318">
        <v>5301619</v>
      </c>
      <c r="B318">
        <v>799</v>
      </c>
    </row>
    <row r="319" spans="1:2">
      <c r="A319">
        <v>5301622</v>
      </c>
      <c r="B319">
        <v>799</v>
      </c>
    </row>
    <row r="320" spans="1:2">
      <c r="A320">
        <v>5301809</v>
      </c>
      <c r="B320">
        <v>799</v>
      </c>
    </row>
    <row r="321" spans="1:2">
      <c r="A321">
        <v>5302030</v>
      </c>
      <c r="B321">
        <v>799</v>
      </c>
    </row>
    <row r="322" spans="1:2">
      <c r="A322">
        <v>5301658</v>
      </c>
      <c r="B322">
        <v>745</v>
      </c>
    </row>
    <row r="323" spans="1:2">
      <c r="A323">
        <v>5301659</v>
      </c>
      <c r="B323">
        <v>745</v>
      </c>
    </row>
    <row r="324" spans="1:2">
      <c r="A324">
        <v>5301664</v>
      </c>
      <c r="B324">
        <v>745</v>
      </c>
    </row>
    <row r="325" spans="1:2">
      <c r="A325">
        <v>5301665</v>
      </c>
      <c r="B325">
        <v>745</v>
      </c>
    </row>
    <row r="326" spans="1:2">
      <c r="A326">
        <v>5301618</v>
      </c>
      <c r="B326">
        <v>785</v>
      </c>
    </row>
    <row r="327" spans="1:2">
      <c r="A327">
        <v>5301617</v>
      </c>
      <c r="B327">
        <v>785</v>
      </c>
    </row>
    <row r="328" spans="1:2">
      <c r="A328">
        <v>5301621</v>
      </c>
      <c r="B328">
        <v>785</v>
      </c>
    </row>
    <row r="329" spans="1:2">
      <c r="A329">
        <v>5301620</v>
      </c>
      <c r="B329">
        <v>785</v>
      </c>
    </row>
    <row r="330" spans="1:2">
      <c r="A330">
        <v>5301566</v>
      </c>
      <c r="B330">
        <v>769</v>
      </c>
    </row>
    <row r="331" spans="1:2">
      <c r="A331">
        <v>5301564</v>
      </c>
      <c r="B331">
        <v>769</v>
      </c>
    </row>
    <row r="332" spans="1:2">
      <c r="A332">
        <v>5301567</v>
      </c>
      <c r="B332">
        <v>769</v>
      </c>
    </row>
    <row r="333" spans="1:2">
      <c r="A333">
        <v>5301806</v>
      </c>
      <c r="B333">
        <v>769</v>
      </c>
    </row>
    <row r="334" spans="1:2">
      <c r="A334">
        <v>5301516</v>
      </c>
      <c r="B334">
        <v>869</v>
      </c>
    </row>
    <row r="335" spans="1:2">
      <c r="A335">
        <v>5301779</v>
      </c>
      <c r="B335">
        <v>699</v>
      </c>
    </row>
    <row r="336" spans="1:2">
      <c r="A336">
        <v>5302032</v>
      </c>
      <c r="B336">
        <v>699</v>
      </c>
    </row>
    <row r="337" spans="1:2">
      <c r="A337">
        <v>5301775</v>
      </c>
      <c r="B337">
        <v>699</v>
      </c>
    </row>
    <row r="338" spans="1:2">
      <c r="A338">
        <v>5301768</v>
      </c>
      <c r="B338">
        <v>945</v>
      </c>
    </row>
    <row r="339" spans="1:2">
      <c r="A339">
        <v>5301518</v>
      </c>
      <c r="B339">
        <v>869</v>
      </c>
    </row>
    <row r="340" spans="1:2">
      <c r="A340">
        <v>5301777</v>
      </c>
      <c r="B340">
        <v>699</v>
      </c>
    </row>
    <row r="341" spans="1:2">
      <c r="A341">
        <v>5302104</v>
      </c>
      <c r="B341">
        <v>699</v>
      </c>
    </row>
    <row r="342" spans="1:2">
      <c r="A342">
        <v>5301772</v>
      </c>
      <c r="B342">
        <v>699</v>
      </c>
    </row>
    <row r="343" spans="1:2">
      <c r="A343">
        <v>5301770</v>
      </c>
      <c r="B343">
        <v>945</v>
      </c>
    </row>
    <row r="344" spans="1:2">
      <c r="A344">
        <v>5301519</v>
      </c>
      <c r="B344">
        <v>869</v>
      </c>
    </row>
    <row r="345" spans="1:2">
      <c r="A345">
        <v>5301776</v>
      </c>
      <c r="B345">
        <v>699</v>
      </c>
    </row>
    <row r="346" spans="1:2">
      <c r="A346">
        <v>5302105</v>
      </c>
      <c r="B346">
        <v>699</v>
      </c>
    </row>
    <row r="347" spans="1:2">
      <c r="A347">
        <v>5301773</v>
      </c>
      <c r="B347">
        <v>699</v>
      </c>
    </row>
    <row r="348" spans="1:2">
      <c r="A348">
        <v>5301769</v>
      </c>
      <c r="B348">
        <v>945</v>
      </c>
    </row>
    <row r="349" spans="1:2">
      <c r="A349">
        <v>5301515</v>
      </c>
      <c r="B349">
        <v>869</v>
      </c>
    </row>
    <row r="350" spans="1:2">
      <c r="A350">
        <v>5301778</v>
      </c>
      <c r="B350">
        <v>699</v>
      </c>
    </row>
    <row r="351" spans="1:2">
      <c r="A351">
        <v>5301774</v>
      </c>
      <c r="B351">
        <v>699</v>
      </c>
    </row>
    <row r="352" spans="1:2">
      <c r="A352">
        <v>5301771</v>
      </c>
      <c r="B352">
        <v>945</v>
      </c>
    </row>
    <row r="353" spans="1:2">
      <c r="A353">
        <v>5301705</v>
      </c>
      <c r="B353">
        <v>799</v>
      </c>
    </row>
    <row r="354" spans="1:2">
      <c r="A354">
        <v>5301721</v>
      </c>
      <c r="B354">
        <v>799</v>
      </c>
    </row>
    <row r="355" spans="1:2">
      <c r="A355">
        <v>5301707</v>
      </c>
      <c r="B355">
        <v>799</v>
      </c>
    </row>
    <row r="356" spans="1:2">
      <c r="A356">
        <v>5301702</v>
      </c>
      <c r="B356">
        <v>785</v>
      </c>
    </row>
    <row r="357" spans="1:2">
      <c r="A357">
        <v>5301723</v>
      </c>
      <c r="B357">
        <v>949</v>
      </c>
    </row>
    <row r="358" spans="1:2">
      <c r="A358">
        <v>5301724</v>
      </c>
      <c r="B358">
        <v>949</v>
      </c>
    </row>
    <row r="359" spans="1:2">
      <c r="A359">
        <v>5301719</v>
      </c>
      <c r="B359">
        <v>785</v>
      </c>
    </row>
    <row r="360" spans="1:2">
      <c r="A360">
        <v>5301701</v>
      </c>
      <c r="B360">
        <v>785</v>
      </c>
    </row>
    <row r="361" spans="1:2">
      <c r="A361">
        <v>5301720</v>
      </c>
      <c r="B361">
        <v>785</v>
      </c>
    </row>
    <row r="362" spans="1:2">
      <c r="A362" t="s">
        <v>809</v>
      </c>
      <c r="B362">
        <v>699</v>
      </c>
    </row>
    <row r="363" spans="1:2">
      <c r="A363">
        <v>5301712</v>
      </c>
      <c r="B363">
        <v>699</v>
      </c>
    </row>
    <row r="364" spans="1:2">
      <c r="A364">
        <v>5302110</v>
      </c>
      <c r="B364">
        <v>699</v>
      </c>
    </row>
    <row r="365" spans="1:2">
      <c r="A365">
        <v>5301714</v>
      </c>
      <c r="B365">
        <v>699</v>
      </c>
    </row>
    <row r="366" spans="1:2">
      <c r="A366" t="s">
        <v>810</v>
      </c>
      <c r="B366">
        <v>699</v>
      </c>
    </row>
    <row r="367" spans="1:2">
      <c r="A367">
        <v>5301711</v>
      </c>
      <c r="B367">
        <v>699</v>
      </c>
    </row>
    <row r="368" spans="1:2">
      <c r="A368">
        <v>5301713</v>
      </c>
      <c r="B368">
        <v>699</v>
      </c>
    </row>
    <row r="369" spans="1:2">
      <c r="A369">
        <v>5300732</v>
      </c>
      <c r="B369">
        <v>990</v>
      </c>
    </row>
    <row r="370" spans="1:2">
      <c r="A370">
        <v>5301607</v>
      </c>
      <c r="B370">
        <v>299</v>
      </c>
    </row>
    <row r="371" spans="1:2">
      <c r="A371">
        <v>5301650</v>
      </c>
      <c r="B371">
        <v>299</v>
      </c>
    </row>
    <row r="372" spans="1:2">
      <c r="A372">
        <v>5301606</v>
      </c>
      <c r="B372">
        <v>299</v>
      </c>
    </row>
    <row r="373" spans="1:2">
      <c r="A373">
        <v>5301610</v>
      </c>
      <c r="B373">
        <v>299</v>
      </c>
    </row>
    <row r="374" spans="1:2">
      <c r="A374">
        <v>5301319</v>
      </c>
      <c r="B374">
        <v>299</v>
      </c>
    </row>
    <row r="375" spans="1:2">
      <c r="A375">
        <v>5301870</v>
      </c>
      <c r="B375">
        <v>299</v>
      </c>
    </row>
    <row r="376" spans="1:2">
      <c r="A376">
        <v>5301320</v>
      </c>
      <c r="B376">
        <v>299</v>
      </c>
    </row>
    <row r="377" spans="1:2">
      <c r="A377">
        <v>5301871</v>
      </c>
      <c r="B377">
        <v>299</v>
      </c>
    </row>
    <row r="378" spans="1:2">
      <c r="A378">
        <v>5301321</v>
      </c>
      <c r="B378">
        <v>299</v>
      </c>
    </row>
    <row r="379" spans="1:2">
      <c r="A379">
        <v>5301581</v>
      </c>
      <c r="B379">
        <v>299</v>
      </c>
    </row>
    <row r="380" spans="1:2">
      <c r="A380">
        <v>5301322</v>
      </c>
      <c r="B380">
        <v>299</v>
      </c>
    </row>
    <row r="381" spans="1:2">
      <c r="A381">
        <v>5301872</v>
      </c>
      <c r="B381">
        <v>299</v>
      </c>
    </row>
    <row r="382" spans="1:2">
      <c r="A382">
        <v>5301323</v>
      </c>
      <c r="B382">
        <v>299</v>
      </c>
    </row>
    <row r="383" spans="1:2">
      <c r="A383">
        <v>5301873</v>
      </c>
      <c r="B383">
        <v>299</v>
      </c>
    </row>
    <row r="384" spans="1:2">
      <c r="A384">
        <v>5301424</v>
      </c>
      <c r="B384">
        <v>299</v>
      </c>
    </row>
    <row r="385" spans="1:2">
      <c r="A385">
        <v>5301608</v>
      </c>
      <c r="B385">
        <v>299</v>
      </c>
    </row>
    <row r="386" spans="1:2">
      <c r="A386">
        <v>5301609</v>
      </c>
      <c r="B386">
        <v>299</v>
      </c>
    </row>
    <row r="387" spans="1:2">
      <c r="A387">
        <v>5301930</v>
      </c>
      <c r="B387">
        <v>1069</v>
      </c>
    </row>
    <row r="388" spans="1:2">
      <c r="A388">
        <v>5301931</v>
      </c>
      <c r="B388">
        <v>1069</v>
      </c>
    </row>
    <row r="389" spans="1:2">
      <c r="A389">
        <v>5301932</v>
      </c>
      <c r="B389">
        <v>1069</v>
      </c>
    </row>
    <row r="390" spans="1:2">
      <c r="A390">
        <v>5301933</v>
      </c>
      <c r="B390">
        <v>1069</v>
      </c>
    </row>
    <row r="391" spans="1:2">
      <c r="A391">
        <v>5301934</v>
      </c>
      <c r="B391">
        <v>1069</v>
      </c>
    </row>
    <row r="392" spans="1:2">
      <c r="A392">
        <v>5301548</v>
      </c>
      <c r="B392">
        <v>299</v>
      </c>
    </row>
    <row r="393" spans="1:2">
      <c r="A393">
        <v>5301549</v>
      </c>
      <c r="B393">
        <v>299</v>
      </c>
    </row>
    <row r="394" spans="1:2">
      <c r="A394">
        <v>5301550</v>
      </c>
      <c r="B394">
        <v>299</v>
      </c>
    </row>
    <row r="395" spans="1:2">
      <c r="A395">
        <v>5302087</v>
      </c>
      <c r="B395">
        <v>399</v>
      </c>
    </row>
    <row r="396" spans="1:2">
      <c r="A396">
        <v>5302085</v>
      </c>
      <c r="B396">
        <v>399</v>
      </c>
    </row>
    <row r="397" spans="1:2">
      <c r="A397">
        <v>5302086</v>
      </c>
      <c r="B397">
        <v>499</v>
      </c>
    </row>
    <row r="398" spans="1:2">
      <c r="A398">
        <v>5302088</v>
      </c>
      <c r="B398">
        <v>399</v>
      </c>
    </row>
    <row r="399" spans="1:2">
      <c r="A399">
        <v>5302089</v>
      </c>
      <c r="B399">
        <v>399</v>
      </c>
    </row>
    <row r="400" spans="1:2">
      <c r="A400">
        <v>5302090</v>
      </c>
      <c r="B400">
        <v>499</v>
      </c>
    </row>
    <row r="401" spans="1:2">
      <c r="A401">
        <v>5302093</v>
      </c>
      <c r="B401">
        <v>399</v>
      </c>
    </row>
    <row r="402" spans="1:2">
      <c r="A402">
        <v>5302091</v>
      </c>
      <c r="B402">
        <v>399</v>
      </c>
    </row>
    <row r="403" spans="1:2">
      <c r="A403">
        <v>5302092</v>
      </c>
      <c r="B403">
        <v>499</v>
      </c>
    </row>
    <row r="404" spans="1:2">
      <c r="A404">
        <v>5302038</v>
      </c>
      <c r="B404">
        <v>799</v>
      </c>
    </row>
    <row r="405" spans="1:2">
      <c r="A405">
        <v>5302039</v>
      </c>
      <c r="B405">
        <v>799</v>
      </c>
    </row>
    <row r="406" spans="1:2">
      <c r="A406">
        <v>5302040</v>
      </c>
      <c r="B406">
        <v>699</v>
      </c>
    </row>
    <row r="407" spans="1:2">
      <c r="A407">
        <v>5302041</v>
      </c>
      <c r="B407">
        <v>699</v>
      </c>
    </row>
    <row r="408" spans="1:2">
      <c r="A408">
        <v>5302034</v>
      </c>
      <c r="B408">
        <v>785</v>
      </c>
    </row>
    <row r="409" spans="1:2">
      <c r="A409">
        <v>5302036</v>
      </c>
      <c r="B409">
        <v>799</v>
      </c>
    </row>
    <row r="410" spans="1:2">
      <c r="A410">
        <v>5302037</v>
      </c>
      <c r="B410">
        <v>799</v>
      </c>
    </row>
    <row r="411" spans="1:2">
      <c r="A411">
        <v>5302102</v>
      </c>
      <c r="B411">
        <v>799</v>
      </c>
    </row>
    <row r="412" spans="1:2">
      <c r="A412">
        <v>5302035</v>
      </c>
      <c r="B412">
        <v>785</v>
      </c>
    </row>
    <row r="413" spans="1:2">
      <c r="A413">
        <v>5301955</v>
      </c>
      <c r="B413">
        <v>945</v>
      </c>
    </row>
    <row r="414" spans="1:2">
      <c r="A414">
        <v>5301956</v>
      </c>
      <c r="B414">
        <v>945</v>
      </c>
    </row>
    <row r="415" spans="1:2">
      <c r="A415">
        <v>5302019</v>
      </c>
      <c r="B415">
        <v>785</v>
      </c>
    </row>
    <row r="416" spans="1:2">
      <c r="A416">
        <v>5301551</v>
      </c>
      <c r="B416">
        <v>299</v>
      </c>
    </row>
    <row r="417" spans="1:2">
      <c r="A417">
        <v>5301552</v>
      </c>
      <c r="B417">
        <v>299</v>
      </c>
    </row>
    <row r="418" spans="1:2">
      <c r="A418">
        <v>5301553</v>
      </c>
      <c r="B418">
        <v>299</v>
      </c>
    </row>
    <row r="419" spans="1:2">
      <c r="A419">
        <v>5301554</v>
      </c>
      <c r="B419">
        <v>299</v>
      </c>
    </row>
    <row r="420" spans="1:2">
      <c r="A420">
        <v>5300841</v>
      </c>
      <c r="B420">
        <v>990</v>
      </c>
    </row>
    <row r="421" spans="1:2">
      <c r="A421">
        <v>5300842</v>
      </c>
      <c r="B421">
        <v>990</v>
      </c>
    </row>
    <row r="422" spans="1:2">
      <c r="A422">
        <v>5301300</v>
      </c>
      <c r="B422">
        <v>299</v>
      </c>
    </row>
    <row r="423" spans="1:2">
      <c r="A423">
        <v>5302100</v>
      </c>
      <c r="B423">
        <v>399</v>
      </c>
    </row>
    <row r="424" spans="1:2">
      <c r="A424">
        <v>5302101</v>
      </c>
      <c r="B424">
        <v>399</v>
      </c>
    </row>
    <row r="425" spans="1:2">
      <c r="A425">
        <v>5302136</v>
      </c>
      <c r="B425">
        <v>399</v>
      </c>
    </row>
    <row r="426" spans="1:2">
      <c r="A426">
        <v>5302141</v>
      </c>
      <c r="B426">
        <v>699</v>
      </c>
    </row>
    <row r="427" spans="1:2">
      <c r="A427">
        <v>5302137</v>
      </c>
      <c r="B427">
        <v>399</v>
      </c>
    </row>
    <row r="428" spans="1:2">
      <c r="A428">
        <v>5302142</v>
      </c>
      <c r="B428">
        <v>699</v>
      </c>
    </row>
    <row r="429" spans="1:2">
      <c r="A429">
        <v>5302138</v>
      </c>
      <c r="B429">
        <v>399</v>
      </c>
    </row>
    <row r="430" spans="1:2">
      <c r="A430">
        <v>5302143</v>
      </c>
      <c r="B430">
        <v>699</v>
      </c>
    </row>
    <row r="431" spans="1:2">
      <c r="A431">
        <v>5302139</v>
      </c>
      <c r="B431">
        <v>399</v>
      </c>
    </row>
    <row r="432" spans="1:2">
      <c r="A432">
        <v>5302144</v>
      </c>
      <c r="B432">
        <v>699</v>
      </c>
    </row>
    <row r="433" spans="1:2">
      <c r="A433">
        <v>5302140</v>
      </c>
      <c r="B433">
        <v>399</v>
      </c>
    </row>
    <row r="434" spans="1:2">
      <c r="A434">
        <v>5302145</v>
      </c>
      <c r="B434">
        <v>699</v>
      </c>
    </row>
    <row r="435" spans="1:2">
      <c r="A435">
        <v>5301540</v>
      </c>
      <c r="B435">
        <v>2045</v>
      </c>
    </row>
    <row r="436" spans="1:2">
      <c r="A436">
        <v>5301541</v>
      </c>
      <c r="B436">
        <v>2045</v>
      </c>
    </row>
    <row r="437" spans="1:2">
      <c r="A437">
        <v>5301542</v>
      </c>
      <c r="B437">
        <v>2045</v>
      </c>
    </row>
    <row r="438" spans="1:2">
      <c r="A438">
        <v>5301543</v>
      </c>
      <c r="B438">
        <v>2045</v>
      </c>
    </row>
    <row r="439" spans="1:2">
      <c r="A439">
        <v>5301709</v>
      </c>
      <c r="B439">
        <v>799</v>
      </c>
    </row>
    <row r="440" spans="1:2">
      <c r="A440">
        <v>5301710</v>
      </c>
      <c r="B440">
        <v>799</v>
      </c>
    </row>
    <row r="441" spans="1:2">
      <c r="A441">
        <v>5301532</v>
      </c>
      <c r="B441">
        <v>745</v>
      </c>
    </row>
    <row r="442" spans="1:2">
      <c r="A442">
        <v>5301533</v>
      </c>
      <c r="B442">
        <v>745</v>
      </c>
    </row>
    <row r="443" spans="1:2">
      <c r="A443">
        <v>5301534</v>
      </c>
      <c r="B443">
        <v>745</v>
      </c>
    </row>
    <row r="444" spans="1:2">
      <c r="A444">
        <v>5301535</v>
      </c>
      <c r="B444">
        <v>745</v>
      </c>
    </row>
    <row r="445" spans="1:2">
      <c r="A445">
        <v>5301536</v>
      </c>
      <c r="B445">
        <v>785</v>
      </c>
    </row>
    <row r="446" spans="1:2">
      <c r="A446">
        <v>5301537</v>
      </c>
      <c r="B446">
        <v>785</v>
      </c>
    </row>
    <row r="447" spans="1:2">
      <c r="A447">
        <v>5301538</v>
      </c>
      <c r="B447">
        <v>785</v>
      </c>
    </row>
    <row r="448" spans="1:2">
      <c r="A448">
        <v>5301539</v>
      </c>
      <c r="B448">
        <v>785</v>
      </c>
    </row>
    <row r="449" spans="1:2">
      <c r="A449">
        <v>5301555</v>
      </c>
      <c r="B449">
        <v>299</v>
      </c>
    </row>
    <row r="450" spans="1:2">
      <c r="A450">
        <v>5301820</v>
      </c>
      <c r="B450">
        <v>299</v>
      </c>
    </row>
    <row r="451" spans="1:2">
      <c r="A451">
        <v>5301556</v>
      </c>
      <c r="B451">
        <v>299</v>
      </c>
    </row>
    <row r="452" spans="1:2">
      <c r="A452">
        <v>5301821</v>
      </c>
      <c r="B452">
        <v>299</v>
      </c>
    </row>
    <row r="453" spans="1:2">
      <c r="A453">
        <v>5301557</v>
      </c>
      <c r="B453">
        <v>299</v>
      </c>
    </row>
    <row r="454" spans="1:2">
      <c r="A454">
        <v>5301822</v>
      </c>
      <c r="B454">
        <v>299</v>
      </c>
    </row>
    <row r="455" spans="1:2">
      <c r="A455">
        <v>5301558</v>
      </c>
      <c r="B455">
        <v>299</v>
      </c>
    </row>
    <row r="456" spans="1:2">
      <c r="A456">
        <v>5301823</v>
      </c>
      <c r="B456">
        <v>299</v>
      </c>
    </row>
    <row r="457" spans="1:2">
      <c r="A457">
        <v>5302021</v>
      </c>
      <c r="B457">
        <v>999</v>
      </c>
    </row>
    <row r="458" spans="1:2">
      <c r="A458">
        <v>5300856</v>
      </c>
      <c r="B458">
        <v>990</v>
      </c>
    </row>
    <row r="459" spans="1:2">
      <c r="A459">
        <v>5302122</v>
      </c>
      <c r="B459">
        <v>995</v>
      </c>
    </row>
    <row r="460" spans="1:2">
      <c r="A460">
        <v>5302123</v>
      </c>
      <c r="B460">
        <v>995</v>
      </c>
    </row>
    <row r="461" spans="1:2">
      <c r="A461">
        <v>5302124</v>
      </c>
      <c r="B461">
        <v>995</v>
      </c>
    </row>
    <row r="462" spans="1:2">
      <c r="A462">
        <v>5302125</v>
      </c>
      <c r="B462">
        <v>995</v>
      </c>
    </row>
    <row r="463" spans="1:2">
      <c r="A463">
        <v>5302126</v>
      </c>
      <c r="B463">
        <v>995</v>
      </c>
    </row>
    <row r="464" spans="1:2">
      <c r="A464">
        <v>5301884</v>
      </c>
      <c r="B464">
        <v>799</v>
      </c>
    </row>
    <row r="465" spans="1:2">
      <c r="A465">
        <v>5301881</v>
      </c>
      <c r="B465">
        <v>785</v>
      </c>
    </row>
    <row r="466" spans="1:2">
      <c r="A466">
        <v>5301885</v>
      </c>
      <c r="B466">
        <v>745</v>
      </c>
    </row>
    <row r="467" spans="1:2">
      <c r="A467">
        <v>5301886</v>
      </c>
      <c r="B467">
        <v>745</v>
      </c>
    </row>
    <row r="468" spans="1:2">
      <c r="A468">
        <v>5301887</v>
      </c>
      <c r="B468">
        <v>745</v>
      </c>
    </row>
    <row r="469" spans="1:2">
      <c r="A469">
        <v>5301882</v>
      </c>
      <c r="B469">
        <v>785</v>
      </c>
    </row>
    <row r="470" spans="1:2">
      <c r="A470">
        <v>5301883</v>
      </c>
      <c r="B470">
        <v>785</v>
      </c>
    </row>
    <row r="471" spans="1:2">
      <c r="A471">
        <v>5301983</v>
      </c>
      <c r="B471">
        <v>1039</v>
      </c>
    </row>
    <row r="472" spans="1:2">
      <c r="A472">
        <v>5301982</v>
      </c>
      <c r="B472">
        <v>1039</v>
      </c>
    </row>
    <row r="473" spans="1:2">
      <c r="A473">
        <v>5301984</v>
      </c>
      <c r="B473">
        <v>1039</v>
      </c>
    </row>
    <row r="474" spans="1:2">
      <c r="A474">
        <v>5301985</v>
      </c>
      <c r="B474">
        <v>1039</v>
      </c>
    </row>
    <row r="475" spans="1:2">
      <c r="A475">
        <v>5301673</v>
      </c>
      <c r="B475">
        <v>869</v>
      </c>
    </row>
    <row r="476" spans="1:2">
      <c r="A476">
        <v>5301674</v>
      </c>
      <c r="B476">
        <v>869</v>
      </c>
    </row>
    <row r="477" spans="1:2">
      <c r="A477">
        <v>5301670</v>
      </c>
      <c r="B477">
        <v>869</v>
      </c>
    </row>
    <row r="478" spans="1:2">
      <c r="A478">
        <v>5301671</v>
      </c>
      <c r="B478">
        <v>869</v>
      </c>
    </row>
    <row r="479" spans="1:2">
      <c r="A479">
        <v>5301562</v>
      </c>
      <c r="B479">
        <v>869</v>
      </c>
    </row>
    <row r="480" spans="1:2">
      <c r="A480">
        <v>5301563</v>
      </c>
      <c r="B480">
        <v>869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ceník</vt:lpstr>
      <vt:lpstr>List1</vt:lpstr>
    </vt:vector>
  </TitlesOfParts>
  <Company>Koupelny JaS,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 Dvorský</dc:creator>
  <cp:lastModifiedBy>JaS OV Armada Stanice 3</cp:lastModifiedBy>
  <dcterms:created xsi:type="dcterms:W3CDTF">2012-05-14T11:35:05Z</dcterms:created>
  <dcterms:modified xsi:type="dcterms:W3CDTF">2024-09-25T07:57:12Z</dcterms:modified>
</cp:coreProperties>
</file>