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trální ceníky\"/>
    </mc:Choice>
  </mc:AlternateContent>
  <xr:revisionPtr revIDLastSave="0" documentId="13_ncr:1_{FE9C2529-8012-4850-8A5F-462E24FCC0B1}" xr6:coauthVersionLast="47" xr6:coauthVersionMax="47" xr10:uidLastSave="{00000000-0000-0000-0000-000000000000}"/>
  <bookViews>
    <workbookView xWindow="1965" yWindow="945" windowWidth="26835" windowHeight="15255" xr2:uid="{00000000-000D-0000-FFFF-FFFF00000000}"/>
  </bookViews>
  <sheets>
    <sheet name="ceník" sheetId="1" r:id="rId1"/>
  </sheets>
  <definedNames>
    <definedName name="_xlnm._FilterDatabase" localSheetId="0" hidden="1">ceník!$B$8:$B$481</definedName>
  </definedNames>
  <calcPr calcId="181029"/>
</workbook>
</file>

<file path=xl/calcChain.xml><?xml version="1.0" encoding="utf-8"?>
<calcChain xmlns="http://schemas.openxmlformats.org/spreadsheetml/2006/main">
  <c r="H398" i="1" l="1"/>
  <c r="I398" i="1"/>
  <c r="G398" i="1" s="1"/>
  <c r="H399" i="1"/>
  <c r="I399" i="1"/>
  <c r="G399" i="1" s="1"/>
  <c r="G400" i="1"/>
  <c r="H400" i="1"/>
  <c r="I400" i="1"/>
  <c r="G401" i="1"/>
  <c r="H401" i="1"/>
  <c r="I401" i="1"/>
  <c r="H10" i="1"/>
  <c r="I10" i="1"/>
  <c r="G10" i="1" s="1"/>
  <c r="H242" i="1"/>
  <c r="I242" i="1"/>
  <c r="G242" i="1" s="1"/>
  <c r="H245" i="1"/>
  <c r="I245" i="1"/>
  <c r="G245" i="1" s="1"/>
  <c r="H251" i="1"/>
  <c r="I251" i="1"/>
  <c r="G251" i="1" s="1"/>
  <c r="H244" i="1"/>
  <c r="I244" i="1"/>
  <c r="G244" i="1" s="1"/>
  <c r="H249" i="1"/>
  <c r="I249" i="1"/>
  <c r="G249" i="1" s="1"/>
  <c r="H40" i="1"/>
  <c r="I40" i="1"/>
  <c r="G40" i="1" s="1"/>
  <c r="H42" i="1"/>
  <c r="I42" i="1"/>
  <c r="G42" i="1" s="1"/>
  <c r="H41" i="1"/>
  <c r="I41" i="1"/>
  <c r="G41" i="1" s="1"/>
  <c r="H55" i="1"/>
  <c r="I55" i="1"/>
  <c r="G55" i="1" s="1"/>
  <c r="H54" i="1"/>
  <c r="I54" i="1"/>
  <c r="G54" i="1" s="1"/>
  <c r="H48" i="1"/>
  <c r="I48" i="1"/>
  <c r="G48" i="1" s="1"/>
  <c r="H43" i="1"/>
  <c r="I43" i="1"/>
  <c r="G43" i="1" s="1"/>
  <c r="H58" i="1"/>
  <c r="I58" i="1"/>
  <c r="G58" i="1" s="1"/>
  <c r="H47" i="1"/>
  <c r="I47" i="1"/>
  <c r="G47" i="1" s="1"/>
  <c r="H52" i="1"/>
  <c r="I52" i="1"/>
  <c r="G52" i="1" s="1"/>
  <c r="H50" i="1"/>
  <c r="I50" i="1"/>
  <c r="G50" i="1" s="1"/>
  <c r="H57" i="1"/>
  <c r="I57" i="1"/>
  <c r="G57" i="1" s="1"/>
  <c r="H56" i="1"/>
  <c r="I56" i="1"/>
  <c r="G56" i="1" s="1"/>
  <c r="H95" i="1"/>
  <c r="I95" i="1"/>
  <c r="G95" i="1" s="1"/>
  <c r="H96" i="1"/>
  <c r="I96" i="1"/>
  <c r="G96" i="1" s="1"/>
  <c r="H99" i="1"/>
  <c r="I99" i="1"/>
  <c r="G99" i="1" s="1"/>
  <c r="H101" i="1"/>
  <c r="I101" i="1"/>
  <c r="G101" i="1" s="1"/>
  <c r="H102" i="1"/>
  <c r="I102" i="1"/>
  <c r="G102" i="1" s="1"/>
  <c r="H105" i="1"/>
  <c r="I105" i="1"/>
  <c r="G105" i="1" s="1"/>
  <c r="H106" i="1"/>
  <c r="I106" i="1"/>
  <c r="G106" i="1" s="1"/>
  <c r="H103" i="1"/>
  <c r="I103" i="1"/>
  <c r="G103" i="1" s="1"/>
  <c r="H121" i="1"/>
  <c r="I121" i="1"/>
  <c r="G121" i="1" s="1"/>
  <c r="H108" i="1"/>
  <c r="I108" i="1"/>
  <c r="G108" i="1" s="1"/>
  <c r="H109" i="1"/>
  <c r="I109" i="1"/>
  <c r="G109" i="1" s="1"/>
  <c r="H116" i="1"/>
  <c r="I116" i="1"/>
  <c r="G116" i="1" s="1"/>
  <c r="H110" i="1"/>
  <c r="I110" i="1"/>
  <c r="G110" i="1" s="1"/>
  <c r="H119" i="1"/>
  <c r="I119" i="1"/>
  <c r="G119" i="1" s="1"/>
  <c r="H113" i="1"/>
  <c r="I113" i="1"/>
  <c r="G113" i="1" s="1"/>
  <c r="H115" i="1"/>
  <c r="I115" i="1"/>
  <c r="G115" i="1" s="1"/>
  <c r="H114" i="1"/>
  <c r="I114" i="1"/>
  <c r="G114" i="1" s="1"/>
  <c r="H112" i="1"/>
  <c r="I112" i="1"/>
  <c r="G112" i="1" s="1"/>
  <c r="H135" i="1"/>
  <c r="I135" i="1"/>
  <c r="G135" i="1" s="1"/>
  <c r="H138" i="1"/>
  <c r="I138" i="1"/>
  <c r="G138" i="1" s="1"/>
  <c r="H142" i="1"/>
  <c r="I142" i="1"/>
  <c r="G142" i="1" s="1"/>
  <c r="H141" i="1"/>
  <c r="I141" i="1"/>
  <c r="G141" i="1" s="1"/>
  <c r="H137" i="1"/>
  <c r="I137" i="1"/>
  <c r="G137" i="1" s="1"/>
  <c r="H136" i="1"/>
  <c r="I136" i="1"/>
  <c r="G136" i="1" s="1"/>
  <c r="H144" i="1"/>
  <c r="I144" i="1"/>
  <c r="G144" i="1" s="1"/>
  <c r="H148" i="1"/>
  <c r="I148" i="1"/>
  <c r="G148" i="1" s="1"/>
  <c r="H154" i="1"/>
  <c r="I154" i="1"/>
  <c r="G154" i="1" s="1"/>
  <c r="H150" i="1"/>
  <c r="I150" i="1"/>
  <c r="G150" i="1" s="1"/>
  <c r="H149" i="1"/>
  <c r="I149" i="1"/>
  <c r="G149" i="1" s="1"/>
  <c r="H153" i="1"/>
  <c r="I153" i="1"/>
  <c r="G153" i="1" s="1"/>
  <c r="H162" i="1"/>
  <c r="I162" i="1"/>
  <c r="G162" i="1" s="1"/>
  <c r="H163" i="1"/>
  <c r="I163" i="1"/>
  <c r="G163" i="1" s="1"/>
  <c r="H164" i="1"/>
  <c r="I164" i="1"/>
  <c r="G164" i="1" s="1"/>
  <c r="H165" i="1"/>
  <c r="I165" i="1"/>
  <c r="G165" i="1" s="1"/>
  <c r="H167" i="1"/>
  <c r="I167" i="1"/>
  <c r="G167" i="1" s="1"/>
  <c r="H166" i="1"/>
  <c r="I166" i="1"/>
  <c r="G166" i="1" s="1"/>
  <c r="H172" i="1"/>
  <c r="I172" i="1"/>
  <c r="G172" i="1" s="1"/>
  <c r="H169" i="1"/>
  <c r="I169" i="1"/>
  <c r="G169" i="1" s="1"/>
  <c r="H168" i="1"/>
  <c r="I168" i="1"/>
  <c r="G168" i="1" s="1"/>
  <c r="H171" i="1"/>
  <c r="I171" i="1"/>
  <c r="G171" i="1" s="1"/>
  <c r="H173" i="1"/>
  <c r="I173" i="1"/>
  <c r="G173" i="1" s="1"/>
  <c r="H177" i="1"/>
  <c r="I177" i="1"/>
  <c r="G177" i="1" s="1"/>
  <c r="H180" i="1"/>
  <c r="I180" i="1"/>
  <c r="G180" i="1" s="1"/>
  <c r="H178" i="1"/>
  <c r="I178" i="1"/>
  <c r="G178" i="1" s="1"/>
  <c r="H195" i="1"/>
  <c r="I195" i="1"/>
  <c r="G195" i="1" s="1"/>
  <c r="H196" i="1"/>
  <c r="I196" i="1"/>
  <c r="G196" i="1" s="1"/>
  <c r="H199" i="1"/>
  <c r="I199" i="1"/>
  <c r="G199" i="1" s="1"/>
  <c r="H202" i="1"/>
  <c r="I202" i="1"/>
  <c r="G202" i="1" s="1"/>
  <c r="H215" i="1"/>
  <c r="I215" i="1"/>
  <c r="G215" i="1" s="1"/>
  <c r="H213" i="1"/>
  <c r="I213" i="1"/>
  <c r="G213" i="1" s="1"/>
  <c r="H271" i="1"/>
  <c r="I271" i="1"/>
  <c r="G271" i="1" s="1"/>
  <c r="H276" i="1"/>
  <c r="I276" i="1"/>
  <c r="G276" i="1" s="1"/>
  <c r="H307" i="1"/>
  <c r="I307" i="1"/>
  <c r="G307" i="1" s="1"/>
  <c r="H313" i="1"/>
  <c r="I313" i="1"/>
  <c r="G313" i="1" s="1"/>
  <c r="H314" i="1"/>
  <c r="I314" i="1"/>
  <c r="G314" i="1" s="1"/>
  <c r="H315" i="1"/>
  <c r="I315" i="1"/>
  <c r="G315" i="1" s="1"/>
  <c r="H320" i="1"/>
  <c r="I320" i="1"/>
  <c r="G320" i="1" s="1"/>
  <c r="H318" i="1"/>
  <c r="I318" i="1"/>
  <c r="G318" i="1" s="1"/>
  <c r="H319" i="1"/>
  <c r="I319" i="1"/>
  <c r="G319" i="1" s="1"/>
  <c r="H321" i="1"/>
  <c r="I321" i="1"/>
  <c r="G321" i="1" s="1"/>
  <c r="H310" i="1"/>
  <c r="I310" i="1"/>
  <c r="G310" i="1" s="1"/>
  <c r="H311" i="1"/>
  <c r="I311" i="1"/>
  <c r="G311" i="1" s="1"/>
  <c r="H309" i="1"/>
  <c r="I309" i="1"/>
  <c r="G309" i="1" s="1"/>
  <c r="H312" i="1"/>
  <c r="I312" i="1"/>
  <c r="G312" i="1" s="1"/>
  <c r="H317" i="1"/>
  <c r="I317" i="1"/>
  <c r="G317" i="1" s="1"/>
  <c r="H316" i="1"/>
  <c r="I316" i="1"/>
  <c r="G316" i="1" s="1"/>
  <c r="H322" i="1"/>
  <c r="I322" i="1"/>
  <c r="G322" i="1" s="1"/>
  <c r="H323" i="1"/>
  <c r="I323" i="1"/>
  <c r="G323" i="1" s="1"/>
  <c r="H324" i="1"/>
  <c r="I324" i="1"/>
  <c r="G324" i="1" s="1"/>
  <c r="H325" i="1"/>
  <c r="I325" i="1"/>
  <c r="G325" i="1" s="1"/>
  <c r="H327" i="1"/>
  <c r="I327" i="1"/>
  <c r="G327" i="1" s="1"/>
  <c r="H331" i="1"/>
  <c r="I331" i="1"/>
  <c r="G331" i="1" s="1"/>
  <c r="H384" i="1"/>
  <c r="I384" i="1"/>
  <c r="G384" i="1" s="1"/>
  <c r="H391" i="1"/>
  <c r="I391" i="1"/>
  <c r="G391" i="1" s="1"/>
  <c r="H390" i="1"/>
  <c r="I390" i="1"/>
  <c r="G390" i="1" s="1"/>
  <c r="H403" i="1"/>
  <c r="I403" i="1"/>
  <c r="G403" i="1" s="1"/>
  <c r="H394" i="1"/>
  <c r="I394" i="1"/>
  <c r="G394" i="1" s="1"/>
  <c r="H402" i="1"/>
  <c r="I402" i="1"/>
  <c r="G402" i="1" s="1"/>
  <c r="H405" i="1"/>
  <c r="I405" i="1"/>
  <c r="G405" i="1" s="1"/>
  <c r="H404" i="1"/>
  <c r="I404" i="1"/>
  <c r="G404" i="1" s="1"/>
  <c r="H406" i="1"/>
  <c r="I406" i="1"/>
  <c r="G406" i="1" s="1"/>
  <c r="H408" i="1"/>
  <c r="I408" i="1"/>
  <c r="G408" i="1" s="1"/>
  <c r="H414" i="1"/>
  <c r="I414" i="1"/>
  <c r="G414" i="1" s="1"/>
  <c r="H409" i="1"/>
  <c r="I409" i="1"/>
  <c r="G409" i="1" s="1"/>
  <c r="H410" i="1"/>
  <c r="I410" i="1"/>
  <c r="G410" i="1" s="1"/>
  <c r="H407" i="1"/>
  <c r="I407" i="1"/>
  <c r="G407" i="1" s="1"/>
  <c r="H423" i="1"/>
  <c r="I423" i="1"/>
  <c r="G423" i="1" s="1"/>
  <c r="H421" i="1"/>
  <c r="I421" i="1"/>
  <c r="G421" i="1" s="1"/>
  <c r="H419" i="1"/>
  <c r="I419" i="1"/>
  <c r="G419" i="1" s="1"/>
  <c r="H418" i="1"/>
  <c r="I418" i="1"/>
  <c r="G418" i="1" s="1"/>
  <c r="H429" i="1"/>
  <c r="I429" i="1"/>
  <c r="G429" i="1" s="1"/>
  <c r="H426" i="1"/>
  <c r="I426" i="1"/>
  <c r="G426" i="1" s="1"/>
  <c r="H49" i="1"/>
  <c r="I49" i="1"/>
  <c r="G49" i="1" s="1"/>
  <c r="H53" i="1"/>
  <c r="I53" i="1"/>
  <c r="G53" i="1" s="1"/>
  <c r="H22" i="1"/>
  <c r="I22" i="1"/>
  <c r="G22" i="1" s="1"/>
  <c r="H16" i="1"/>
  <c r="I16" i="1"/>
  <c r="G16" i="1" s="1"/>
  <c r="H32" i="1"/>
  <c r="I32" i="1"/>
  <c r="G32" i="1" s="1"/>
  <c r="H21" i="1"/>
  <c r="I21" i="1"/>
  <c r="G21" i="1" s="1"/>
  <c r="H18" i="1"/>
  <c r="I18" i="1"/>
  <c r="G18" i="1" s="1"/>
  <c r="H34" i="1"/>
  <c r="I34" i="1"/>
  <c r="G34" i="1" s="1"/>
  <c r="H19" i="1"/>
  <c r="I19" i="1"/>
  <c r="G19" i="1" s="1"/>
  <c r="H20" i="1"/>
  <c r="I20" i="1"/>
  <c r="G20" i="1" s="1"/>
  <c r="H27" i="1"/>
  <c r="I27" i="1"/>
  <c r="G27" i="1" s="1"/>
  <c r="H33" i="1"/>
  <c r="I33" i="1"/>
  <c r="G33" i="1" s="1"/>
  <c r="H30" i="1"/>
  <c r="I30" i="1"/>
  <c r="G30" i="1" s="1"/>
  <c r="H26" i="1"/>
  <c r="I26" i="1"/>
  <c r="G26" i="1" s="1"/>
  <c r="H28" i="1"/>
  <c r="I28" i="1"/>
  <c r="G28" i="1" s="1"/>
  <c r="H31" i="1"/>
  <c r="I31" i="1"/>
  <c r="G31" i="1" s="1"/>
  <c r="H36" i="1"/>
  <c r="I36" i="1"/>
  <c r="G36" i="1" s="1"/>
  <c r="H24" i="1"/>
  <c r="I24" i="1"/>
  <c r="G24" i="1" s="1"/>
  <c r="H29" i="1"/>
  <c r="I29" i="1"/>
  <c r="G29" i="1" s="1"/>
  <c r="H17" i="1"/>
  <c r="I17" i="1"/>
  <c r="G17" i="1" s="1"/>
  <c r="H25" i="1"/>
  <c r="I25" i="1"/>
  <c r="G25" i="1" s="1"/>
  <c r="H64" i="1"/>
  <c r="I64" i="1"/>
  <c r="G64" i="1" s="1"/>
  <c r="H68" i="1"/>
  <c r="I68" i="1"/>
  <c r="G68" i="1" s="1"/>
  <c r="H69" i="1"/>
  <c r="I69" i="1"/>
  <c r="G69" i="1" s="1"/>
  <c r="H65" i="1"/>
  <c r="I65" i="1"/>
  <c r="G65" i="1" s="1"/>
  <c r="H67" i="1"/>
  <c r="I67" i="1"/>
  <c r="G67" i="1" s="1"/>
  <c r="H66" i="1"/>
  <c r="I66" i="1"/>
  <c r="G66" i="1" s="1"/>
  <c r="H77" i="1"/>
  <c r="I77" i="1"/>
  <c r="G77" i="1" s="1"/>
  <c r="H73" i="1"/>
  <c r="I73" i="1"/>
  <c r="G73" i="1" s="1"/>
  <c r="H71" i="1"/>
  <c r="I71" i="1"/>
  <c r="G71" i="1" s="1"/>
  <c r="H72" i="1"/>
  <c r="I72" i="1"/>
  <c r="G72" i="1" s="1"/>
  <c r="H76" i="1"/>
  <c r="I76" i="1"/>
  <c r="G76" i="1" s="1"/>
  <c r="H94" i="1"/>
  <c r="I94" i="1"/>
  <c r="G94" i="1" s="1"/>
  <c r="H100" i="1"/>
  <c r="I100" i="1"/>
  <c r="G100" i="1" s="1"/>
  <c r="H127" i="1"/>
  <c r="I127" i="1"/>
  <c r="G127" i="1" s="1"/>
  <c r="H122" i="1"/>
  <c r="I122" i="1"/>
  <c r="G122" i="1" s="1"/>
  <c r="H124" i="1"/>
  <c r="I124" i="1"/>
  <c r="G124" i="1" s="1"/>
  <c r="H123" i="1"/>
  <c r="I123" i="1"/>
  <c r="G123" i="1" s="1"/>
  <c r="H126" i="1"/>
  <c r="I126" i="1"/>
  <c r="G126" i="1" s="1"/>
  <c r="H170" i="1"/>
  <c r="I170" i="1"/>
  <c r="G170" i="1" s="1"/>
  <c r="H292" i="1"/>
  <c r="I292" i="1"/>
  <c r="G292" i="1" s="1"/>
  <c r="H303" i="1"/>
  <c r="I303" i="1"/>
  <c r="G303" i="1" s="1"/>
  <c r="H302" i="1"/>
  <c r="I302" i="1"/>
  <c r="G302" i="1" s="1"/>
  <c r="H306" i="1"/>
  <c r="I306" i="1"/>
  <c r="G306" i="1" s="1"/>
  <c r="H308" i="1"/>
  <c r="I308" i="1"/>
  <c r="G308" i="1" s="1"/>
  <c r="H304" i="1"/>
  <c r="I304" i="1"/>
  <c r="G304" i="1" s="1"/>
  <c r="H301" i="1"/>
  <c r="I301" i="1"/>
  <c r="G301" i="1" s="1"/>
  <c r="H300" i="1"/>
  <c r="I300" i="1"/>
  <c r="G300" i="1" s="1"/>
  <c r="H305" i="1"/>
  <c r="I305" i="1"/>
  <c r="G305" i="1" s="1"/>
  <c r="H388" i="1"/>
  <c r="I388" i="1"/>
  <c r="G388" i="1" s="1"/>
  <c r="H397" i="1"/>
  <c r="I397" i="1"/>
  <c r="G397" i="1" s="1"/>
  <c r="H387" i="1"/>
  <c r="I387" i="1"/>
  <c r="G387" i="1" s="1"/>
  <c r="H389" i="1"/>
  <c r="I389" i="1"/>
  <c r="G389" i="1" s="1"/>
  <c r="H392" i="1"/>
  <c r="I392" i="1"/>
  <c r="G392" i="1" s="1"/>
  <c r="H393" i="1"/>
  <c r="I393" i="1"/>
  <c r="G393" i="1" s="1"/>
  <c r="H152" i="1"/>
  <c r="I152" i="1"/>
  <c r="G152" i="1" s="1"/>
  <c r="H83" i="1"/>
  <c r="I83" i="1"/>
  <c r="G83" i="1" s="1"/>
  <c r="H84" i="1"/>
  <c r="I84" i="1"/>
  <c r="G84" i="1" s="1"/>
  <c r="H80" i="1"/>
  <c r="I80" i="1"/>
  <c r="G80" i="1" s="1"/>
  <c r="H174" i="1"/>
  <c r="I174" i="1"/>
  <c r="G174" i="1" s="1"/>
  <c r="H179" i="1"/>
  <c r="I179" i="1"/>
  <c r="G179" i="1" s="1"/>
  <c r="H176" i="1"/>
  <c r="I176" i="1"/>
  <c r="G176" i="1" s="1"/>
  <c r="H175" i="1"/>
  <c r="I175" i="1"/>
  <c r="G175" i="1" s="1"/>
  <c r="H200" i="1"/>
  <c r="I200" i="1"/>
  <c r="G200" i="1" s="1"/>
  <c r="H197" i="1"/>
  <c r="I197" i="1"/>
  <c r="G197" i="1" s="1"/>
  <c r="H198" i="1"/>
  <c r="I198" i="1"/>
  <c r="G198" i="1" s="1"/>
  <c r="H201" i="1"/>
  <c r="I201" i="1"/>
  <c r="G201" i="1" s="1"/>
  <c r="H204" i="1"/>
  <c r="I204" i="1"/>
  <c r="G204" i="1" s="1"/>
  <c r="H203" i="1"/>
  <c r="I203" i="1"/>
  <c r="G203" i="1" s="1"/>
  <c r="H217" i="1"/>
  <c r="I217" i="1"/>
  <c r="G217" i="1" s="1"/>
  <c r="H211" i="1"/>
  <c r="I211" i="1"/>
  <c r="G211" i="1" s="1"/>
  <c r="H214" i="1"/>
  <c r="I214" i="1"/>
  <c r="G214" i="1" s="1"/>
  <c r="H87" i="1"/>
  <c r="I87" i="1"/>
  <c r="G87" i="1" s="1"/>
  <c r="H92" i="1"/>
  <c r="I92" i="1"/>
  <c r="G92" i="1" s="1"/>
  <c r="H93" i="1"/>
  <c r="I93" i="1"/>
  <c r="G93" i="1" s="1"/>
  <c r="H86" i="1"/>
  <c r="I86" i="1"/>
  <c r="G86" i="1" s="1"/>
  <c r="H88" i="1"/>
  <c r="I88" i="1"/>
  <c r="G88" i="1" s="1"/>
  <c r="H91" i="1"/>
  <c r="I91" i="1"/>
  <c r="G91" i="1" s="1"/>
  <c r="H89" i="1"/>
  <c r="I89" i="1"/>
  <c r="G89" i="1" s="1"/>
  <c r="H90" i="1"/>
  <c r="I90" i="1"/>
  <c r="G90" i="1" s="1"/>
  <c r="H381" i="1"/>
  <c r="I381" i="1"/>
  <c r="G381" i="1" s="1"/>
  <c r="H382" i="1"/>
  <c r="I382" i="1"/>
  <c r="G382" i="1" s="1"/>
  <c r="H97" i="1"/>
  <c r="I97" i="1"/>
  <c r="G97" i="1" s="1"/>
  <c r="H98" i="1"/>
  <c r="I98" i="1"/>
  <c r="G98" i="1" s="1"/>
  <c r="H143" i="1"/>
  <c r="I143" i="1"/>
  <c r="G143" i="1" s="1"/>
  <c r="H253" i="1"/>
  <c r="I253" i="1"/>
  <c r="G253" i="1" s="1"/>
  <c r="H260" i="1"/>
  <c r="I260" i="1"/>
  <c r="G260" i="1" s="1"/>
  <c r="H258" i="1"/>
  <c r="I258" i="1"/>
  <c r="G258" i="1" s="1"/>
  <c r="H263" i="1"/>
  <c r="I263" i="1"/>
  <c r="G263" i="1" s="1"/>
  <c r="H267" i="1"/>
  <c r="I267" i="1"/>
  <c r="G267" i="1" s="1"/>
  <c r="H256" i="1"/>
  <c r="I256" i="1"/>
  <c r="G256" i="1" s="1"/>
  <c r="H254" i="1"/>
  <c r="I254" i="1"/>
  <c r="G254" i="1" s="1"/>
  <c r="H158" i="1"/>
  <c r="I158" i="1"/>
  <c r="G158" i="1" s="1"/>
  <c r="H283" i="1"/>
  <c r="I283" i="1"/>
  <c r="G283" i="1" s="1"/>
  <c r="H287" i="1"/>
  <c r="I287" i="1"/>
  <c r="G287" i="1" s="1"/>
  <c r="H266" i="1"/>
  <c r="I266" i="1"/>
  <c r="G266" i="1" s="1"/>
  <c r="H70" i="1"/>
  <c r="I70" i="1"/>
  <c r="G70" i="1" s="1"/>
  <c r="H79" i="1"/>
  <c r="I79" i="1"/>
  <c r="G79" i="1" s="1"/>
  <c r="H264" i="1"/>
  <c r="I264" i="1"/>
  <c r="G264" i="1" s="1"/>
  <c r="H259" i="1"/>
  <c r="I259" i="1"/>
  <c r="G259" i="1" s="1"/>
  <c r="H261" i="1"/>
  <c r="I261" i="1"/>
  <c r="G261" i="1" s="1"/>
  <c r="H265" i="1"/>
  <c r="I265" i="1"/>
  <c r="G265" i="1" s="1"/>
  <c r="H15" i="1"/>
  <c r="I15" i="1"/>
  <c r="G15" i="1" s="1"/>
  <c r="H268" i="1"/>
  <c r="I268" i="1"/>
  <c r="G268" i="1" s="1"/>
  <c r="H255" i="1"/>
  <c r="I255" i="1"/>
  <c r="G255" i="1" s="1"/>
  <c r="H257" i="1"/>
  <c r="I257" i="1"/>
  <c r="G257" i="1" s="1"/>
  <c r="H262" i="1"/>
  <c r="I262" i="1"/>
  <c r="G262" i="1" s="1"/>
  <c r="H294" i="1"/>
  <c r="I294" i="1"/>
  <c r="G294" i="1" s="1"/>
  <c r="H296" i="1"/>
  <c r="I296" i="1"/>
  <c r="G296" i="1" s="1"/>
  <c r="H293" i="1"/>
  <c r="I293" i="1"/>
  <c r="G293" i="1" s="1"/>
  <c r="H191" i="1"/>
  <c r="I191" i="1"/>
  <c r="G191" i="1" s="1"/>
  <c r="H189" i="1"/>
  <c r="I189" i="1"/>
  <c r="G189" i="1" s="1"/>
  <c r="H192" i="1"/>
  <c r="I192" i="1"/>
  <c r="G192" i="1" s="1"/>
  <c r="H82" i="1"/>
  <c r="I82" i="1"/>
  <c r="G82" i="1" s="1"/>
  <c r="H81" i="1"/>
  <c r="I81" i="1"/>
  <c r="G81" i="1" s="1"/>
  <c r="H38" i="1"/>
  <c r="I38" i="1"/>
  <c r="G38" i="1" s="1"/>
  <c r="H23" i="1"/>
  <c r="I23" i="1"/>
  <c r="G23" i="1" s="1"/>
  <c r="H435" i="1"/>
  <c r="I435" i="1"/>
  <c r="G435" i="1" s="1"/>
  <c r="H13" i="1"/>
  <c r="I13" i="1"/>
  <c r="G13" i="1" s="1"/>
  <c r="H133" i="1"/>
  <c r="I133" i="1"/>
  <c r="G133" i="1" s="1"/>
  <c r="H134" i="1"/>
  <c r="I134" i="1"/>
  <c r="G134" i="1" s="1"/>
  <c r="H129" i="1"/>
  <c r="I129" i="1"/>
  <c r="G129" i="1" s="1"/>
  <c r="H128" i="1"/>
  <c r="I128" i="1"/>
  <c r="G128" i="1" s="1"/>
  <c r="H190" i="1"/>
  <c r="I190" i="1"/>
  <c r="G190" i="1" s="1"/>
  <c r="H194" i="1"/>
  <c r="I194" i="1"/>
  <c r="G194" i="1" s="1"/>
  <c r="H193" i="1"/>
  <c r="I193" i="1"/>
  <c r="G193" i="1" s="1"/>
  <c r="H111" i="1"/>
  <c r="I111" i="1"/>
  <c r="G111" i="1" s="1"/>
  <c r="H117" i="1"/>
  <c r="I117" i="1"/>
  <c r="G117" i="1" s="1"/>
  <c r="H120" i="1"/>
  <c r="I120" i="1"/>
  <c r="G120" i="1" s="1"/>
  <c r="H188" i="1"/>
  <c r="I188" i="1"/>
  <c r="G188" i="1" s="1"/>
  <c r="H14" i="1"/>
  <c r="I14" i="1"/>
  <c r="G14" i="1" s="1"/>
  <c r="H130" i="1"/>
  <c r="I130" i="1"/>
  <c r="G130" i="1" s="1"/>
  <c r="H11" i="1"/>
  <c r="I11" i="1"/>
  <c r="G11" i="1" s="1"/>
  <c r="H107" i="1"/>
  <c r="I107" i="1"/>
  <c r="G107" i="1" s="1"/>
  <c r="H104" i="1"/>
  <c r="I104" i="1"/>
  <c r="G104" i="1" s="1"/>
  <c r="H246" i="1"/>
  <c r="I246" i="1"/>
  <c r="G246" i="1" s="1"/>
  <c r="H247" i="1"/>
  <c r="I247" i="1"/>
  <c r="G247" i="1" s="1"/>
  <c r="H248" i="1"/>
  <c r="I248" i="1"/>
  <c r="G248" i="1" s="1"/>
  <c r="H252" i="1"/>
  <c r="I252" i="1"/>
  <c r="G252" i="1" s="1"/>
  <c r="H269" i="1"/>
  <c r="I269" i="1"/>
  <c r="G269" i="1" s="1"/>
  <c r="H385" i="1"/>
  <c r="I385" i="1"/>
  <c r="G385" i="1" s="1"/>
  <c r="H386" i="1"/>
  <c r="I386" i="1"/>
  <c r="G386" i="1" s="1"/>
  <c r="H380" i="1"/>
  <c r="I380" i="1"/>
  <c r="G380" i="1" s="1"/>
  <c r="H383" i="1"/>
  <c r="I383" i="1"/>
  <c r="G383" i="1" s="1"/>
  <c r="H332" i="1"/>
  <c r="I332" i="1"/>
  <c r="G332" i="1" s="1"/>
  <c r="H330" i="1"/>
  <c r="I330" i="1"/>
  <c r="G330" i="1" s="1"/>
  <c r="H334" i="1"/>
  <c r="I334" i="1"/>
  <c r="G334" i="1" s="1"/>
  <c r="H85" i="1"/>
  <c r="I85" i="1"/>
  <c r="G85" i="1" s="1"/>
  <c r="H12" i="1"/>
  <c r="I12" i="1"/>
  <c r="G12" i="1" s="1"/>
  <c r="H379" i="1"/>
  <c r="I379" i="1"/>
  <c r="G379" i="1" s="1"/>
  <c r="H186" i="1"/>
  <c r="I186" i="1"/>
  <c r="G186" i="1" s="1"/>
  <c r="H270" i="1"/>
  <c r="I270" i="1"/>
  <c r="G270" i="1" s="1"/>
  <c r="H132" i="1"/>
  <c r="I132" i="1"/>
  <c r="G132" i="1" s="1"/>
  <c r="H131" i="1"/>
  <c r="I131" i="1"/>
  <c r="G131" i="1" s="1"/>
  <c r="H280" i="1"/>
  <c r="I280" i="1"/>
  <c r="G280" i="1" s="1"/>
  <c r="H282" i="1"/>
  <c r="I282" i="1"/>
  <c r="G282" i="1" s="1"/>
  <c r="H286" i="1"/>
  <c r="I286" i="1"/>
  <c r="G286" i="1" s="1"/>
  <c r="H289" i="1"/>
  <c r="I289" i="1"/>
  <c r="G289" i="1" s="1"/>
  <c r="H274" i="1"/>
  <c r="I274" i="1"/>
  <c r="G274" i="1" s="1"/>
  <c r="H272" i="1"/>
  <c r="I272" i="1"/>
  <c r="G272" i="1" s="1"/>
  <c r="H273" i="1"/>
  <c r="I273" i="1"/>
  <c r="G273" i="1" s="1"/>
  <c r="H275" i="1"/>
  <c r="I275" i="1"/>
  <c r="G275" i="1" s="1"/>
  <c r="H277" i="1"/>
  <c r="I277" i="1"/>
  <c r="G277" i="1" s="1"/>
  <c r="H279" i="1"/>
  <c r="I279" i="1"/>
  <c r="G279" i="1" s="1"/>
  <c r="H290" i="1"/>
  <c r="I290" i="1"/>
  <c r="G290" i="1" s="1"/>
  <c r="H288" i="1"/>
  <c r="I288" i="1"/>
  <c r="G288" i="1" s="1"/>
  <c r="H216" i="1"/>
  <c r="I216" i="1"/>
  <c r="G216" i="1" s="1"/>
  <c r="H206" i="1"/>
  <c r="I206" i="1"/>
  <c r="G206" i="1" s="1"/>
  <c r="H218" i="1"/>
  <c r="I218" i="1"/>
  <c r="G218" i="1" s="1"/>
  <c r="H222" i="1"/>
  <c r="I222" i="1"/>
  <c r="G222" i="1" s="1"/>
  <c r="H207" i="1"/>
  <c r="I207" i="1"/>
  <c r="G207" i="1" s="1"/>
  <c r="H209" i="1"/>
  <c r="I209" i="1"/>
  <c r="G209" i="1" s="1"/>
  <c r="H210" i="1"/>
  <c r="I210" i="1"/>
  <c r="G210" i="1" s="1"/>
  <c r="H205" i="1"/>
  <c r="I205" i="1"/>
  <c r="G205" i="1" s="1"/>
  <c r="H212" i="1"/>
  <c r="I212" i="1"/>
  <c r="G212" i="1" s="1"/>
  <c r="H208" i="1"/>
  <c r="I208" i="1"/>
  <c r="G208" i="1" s="1"/>
  <c r="H226" i="1"/>
  <c r="I226" i="1"/>
  <c r="G226" i="1" s="1"/>
  <c r="H227" i="1"/>
  <c r="I227" i="1"/>
  <c r="G227" i="1" s="1"/>
  <c r="H425" i="1"/>
  <c r="I425" i="1"/>
  <c r="G425" i="1" s="1"/>
  <c r="H436" i="1"/>
  <c r="I436" i="1"/>
  <c r="G436" i="1" s="1"/>
  <c r="H434" i="1"/>
  <c r="I434" i="1"/>
  <c r="G434" i="1" s="1"/>
  <c r="H428" i="1"/>
  <c r="I428" i="1"/>
  <c r="G428" i="1" s="1"/>
  <c r="H430" i="1"/>
  <c r="I430" i="1"/>
  <c r="G430" i="1" s="1"/>
  <c r="H424" i="1"/>
  <c r="I424" i="1"/>
  <c r="G424" i="1" s="1"/>
  <c r="H433" i="1"/>
  <c r="I433" i="1"/>
  <c r="G433" i="1" s="1"/>
  <c r="H432" i="1"/>
  <c r="I432" i="1"/>
  <c r="G432" i="1" s="1"/>
  <c r="H427" i="1"/>
  <c r="I427" i="1"/>
  <c r="G427" i="1" s="1"/>
  <c r="H431" i="1"/>
  <c r="I431" i="1"/>
  <c r="G431" i="1" s="1"/>
  <c r="H278" i="1"/>
  <c r="I278" i="1"/>
  <c r="G278" i="1" s="1"/>
  <c r="H285" i="1"/>
  <c r="I285" i="1"/>
  <c r="G285" i="1" s="1"/>
  <c r="H284" i="1"/>
  <c r="I284" i="1"/>
  <c r="G284" i="1" s="1"/>
  <c r="H291" i="1"/>
  <c r="I291" i="1"/>
  <c r="G291" i="1" s="1"/>
  <c r="H140" i="1"/>
  <c r="I140" i="1"/>
  <c r="G140" i="1" s="1"/>
  <c r="H139" i="1"/>
  <c r="I139" i="1"/>
  <c r="G139" i="1" s="1"/>
  <c r="H51" i="1"/>
  <c r="I51" i="1"/>
  <c r="G51" i="1" s="1"/>
  <c r="H59" i="1"/>
  <c r="I59" i="1"/>
  <c r="G59" i="1" s="1"/>
  <c r="H61" i="1"/>
  <c r="I61" i="1"/>
  <c r="G61" i="1" s="1"/>
  <c r="H62" i="1"/>
  <c r="I62" i="1"/>
  <c r="G62" i="1" s="1"/>
  <c r="H60" i="1"/>
  <c r="I60" i="1"/>
  <c r="G60" i="1" s="1"/>
  <c r="H118" i="1"/>
  <c r="I118" i="1"/>
  <c r="G118" i="1" s="1"/>
  <c r="H125" i="1"/>
  <c r="I125" i="1"/>
  <c r="G125" i="1" s="1"/>
  <c r="H146" i="1"/>
  <c r="I146" i="1"/>
  <c r="G146" i="1" s="1"/>
  <c r="H145" i="1"/>
  <c r="I145" i="1"/>
  <c r="G145" i="1" s="1"/>
  <c r="H147" i="1"/>
  <c r="I147" i="1"/>
  <c r="G147" i="1" s="1"/>
  <c r="H335" i="1"/>
  <c r="I335" i="1"/>
  <c r="G335" i="1" s="1"/>
  <c r="H337" i="1"/>
  <c r="I337" i="1"/>
  <c r="G337" i="1" s="1"/>
  <c r="H299" i="1"/>
  <c r="I299" i="1"/>
  <c r="G299" i="1" s="1"/>
  <c r="H295" i="1"/>
  <c r="I295" i="1"/>
  <c r="G295" i="1" s="1"/>
  <c r="H298" i="1"/>
  <c r="I298" i="1"/>
  <c r="G298" i="1" s="1"/>
  <c r="H240" i="1"/>
  <c r="I240" i="1"/>
  <c r="G240" i="1" s="1"/>
  <c r="H237" i="1"/>
  <c r="I237" i="1"/>
  <c r="G237" i="1" s="1"/>
  <c r="H78" i="1"/>
  <c r="I78" i="1"/>
  <c r="G78" i="1" s="1"/>
  <c r="H74" i="1"/>
  <c r="I74" i="1"/>
  <c r="G74" i="1" s="1"/>
  <c r="H75" i="1"/>
  <c r="I75" i="1"/>
  <c r="G75" i="1" s="1"/>
  <c r="H238" i="1"/>
  <c r="I238" i="1"/>
  <c r="G238" i="1" s="1"/>
  <c r="H235" i="1"/>
  <c r="I235" i="1"/>
  <c r="G235" i="1" s="1"/>
  <c r="H396" i="1"/>
  <c r="I396" i="1"/>
  <c r="G396" i="1" s="1"/>
  <c r="H44" i="1"/>
  <c r="I44" i="1"/>
  <c r="G44" i="1" s="1"/>
  <c r="H45" i="1"/>
  <c r="I45" i="1"/>
  <c r="G45" i="1" s="1"/>
  <c r="H46" i="1"/>
  <c r="I46" i="1"/>
  <c r="G46" i="1" s="1"/>
  <c r="H413" i="1"/>
  <c r="I413" i="1"/>
  <c r="G413" i="1" s="1"/>
  <c r="H416" i="1"/>
  <c r="I416" i="1"/>
  <c r="G416" i="1" s="1"/>
  <c r="H420" i="1"/>
  <c r="I420" i="1"/>
  <c r="G420" i="1" s="1"/>
  <c r="H415" i="1"/>
  <c r="I415" i="1"/>
  <c r="G415" i="1" s="1"/>
  <c r="H417" i="1"/>
  <c r="I417" i="1"/>
  <c r="G417" i="1" s="1"/>
  <c r="H422" i="1"/>
  <c r="I422" i="1"/>
  <c r="G422" i="1" s="1"/>
  <c r="H37" i="1"/>
  <c r="I37" i="1"/>
  <c r="G37" i="1" s="1"/>
  <c r="H39" i="1"/>
  <c r="I39" i="1"/>
  <c r="G39" i="1" s="1"/>
  <c r="H35" i="1"/>
  <c r="I35" i="1"/>
  <c r="G35" i="1" s="1"/>
  <c r="H151" i="1"/>
  <c r="I151" i="1"/>
  <c r="G151" i="1" s="1"/>
  <c r="H297" i="1"/>
  <c r="I297" i="1"/>
  <c r="G297" i="1" s="1"/>
  <c r="H63" i="1"/>
  <c r="I63" i="1"/>
  <c r="G63" i="1" s="1"/>
  <c r="H328" i="1"/>
  <c r="I328" i="1"/>
  <c r="G328" i="1" s="1"/>
  <c r="H329" i="1"/>
  <c r="I329" i="1"/>
  <c r="G329" i="1" s="1"/>
  <c r="H326" i="1"/>
  <c r="I326" i="1"/>
  <c r="G326" i="1" s="1"/>
  <c r="H333" i="1"/>
  <c r="I333" i="1"/>
  <c r="G333" i="1" s="1"/>
  <c r="H243" i="1"/>
  <c r="I243" i="1"/>
  <c r="G243" i="1" s="1"/>
  <c r="H250" i="1"/>
  <c r="I250" i="1"/>
  <c r="G250" i="1" s="1"/>
  <c r="H336" i="1"/>
  <c r="I336" i="1"/>
  <c r="G336" i="1" s="1"/>
  <c r="H343" i="1"/>
  <c r="I343" i="1"/>
  <c r="G343" i="1" s="1"/>
  <c r="H353" i="1"/>
  <c r="I353" i="1"/>
  <c r="G353" i="1" s="1"/>
  <c r="H373" i="1"/>
  <c r="I373" i="1"/>
  <c r="G373" i="1" s="1"/>
  <c r="H378" i="1"/>
  <c r="I378" i="1"/>
  <c r="G378" i="1" s="1"/>
  <c r="H345" i="1"/>
  <c r="I345" i="1"/>
  <c r="G345" i="1" s="1"/>
  <c r="H375" i="1"/>
  <c r="I375" i="1"/>
  <c r="G375" i="1" s="1"/>
  <c r="H370" i="1"/>
  <c r="I370" i="1"/>
  <c r="G370" i="1" s="1"/>
  <c r="H377" i="1"/>
  <c r="I377" i="1"/>
  <c r="G377" i="1" s="1"/>
  <c r="H340" i="1"/>
  <c r="I340" i="1"/>
  <c r="G340" i="1" s="1"/>
  <c r="H348" i="1"/>
  <c r="I348" i="1"/>
  <c r="G348" i="1" s="1"/>
  <c r="H368" i="1"/>
  <c r="I368" i="1"/>
  <c r="G368" i="1" s="1"/>
  <c r="H355" i="1"/>
  <c r="I355" i="1"/>
  <c r="G355" i="1" s="1"/>
  <c r="H342" i="1"/>
  <c r="I342" i="1"/>
  <c r="G342" i="1" s="1"/>
  <c r="H349" i="1"/>
  <c r="I349" i="1"/>
  <c r="G349" i="1" s="1"/>
  <c r="H369" i="1"/>
  <c r="I369" i="1"/>
  <c r="G369" i="1" s="1"/>
  <c r="H365" i="1"/>
  <c r="I365" i="1"/>
  <c r="G365" i="1" s="1"/>
  <c r="H338" i="1"/>
  <c r="I338" i="1"/>
  <c r="G338" i="1" s="1"/>
  <c r="H344" i="1"/>
  <c r="I344" i="1"/>
  <c r="G344" i="1" s="1"/>
  <c r="H362" i="1"/>
  <c r="I362" i="1"/>
  <c r="G362" i="1" s="1"/>
  <c r="H376" i="1"/>
  <c r="I376" i="1"/>
  <c r="G376" i="1" s="1"/>
  <c r="H339" i="1"/>
  <c r="I339" i="1"/>
  <c r="G339" i="1" s="1"/>
  <c r="H347" i="1"/>
  <c r="I347" i="1"/>
  <c r="G347" i="1" s="1"/>
  <c r="H360" i="1"/>
  <c r="I360" i="1"/>
  <c r="G360" i="1" s="1"/>
  <c r="H351" i="1"/>
  <c r="I351" i="1"/>
  <c r="G351" i="1" s="1"/>
  <c r="H352" i="1"/>
  <c r="I352" i="1"/>
  <c r="G352" i="1" s="1"/>
  <c r="H350" i="1"/>
  <c r="I350" i="1"/>
  <c r="G350" i="1" s="1"/>
  <c r="H185" i="1"/>
  <c r="I185" i="1"/>
  <c r="G185" i="1" s="1"/>
  <c r="H187" i="1"/>
  <c r="I187" i="1"/>
  <c r="G187" i="1" s="1"/>
  <c r="H182" i="1"/>
  <c r="I182" i="1"/>
  <c r="G182" i="1" s="1"/>
  <c r="H184" i="1"/>
  <c r="I184" i="1"/>
  <c r="G184" i="1" s="1"/>
  <c r="H181" i="1"/>
  <c r="I181" i="1"/>
  <c r="G181" i="1" s="1"/>
  <c r="H395" i="1"/>
  <c r="I395" i="1"/>
  <c r="G395" i="1" s="1"/>
  <c r="H183" i="1"/>
  <c r="I183" i="1"/>
  <c r="G183" i="1" s="1"/>
  <c r="H281" i="1"/>
  <c r="I281" i="1"/>
  <c r="G281" i="1" s="1"/>
  <c r="H223" i="1"/>
  <c r="I223" i="1"/>
  <c r="G223" i="1" s="1"/>
  <c r="H230" i="1"/>
  <c r="I230" i="1"/>
  <c r="G230" i="1" s="1"/>
  <c r="H229" i="1"/>
  <c r="I229" i="1"/>
  <c r="G229" i="1" s="1"/>
  <c r="H228" i="1"/>
  <c r="I228" i="1"/>
  <c r="G228" i="1" s="1"/>
  <c r="H220" i="1"/>
  <c r="I220" i="1"/>
  <c r="G220" i="1" s="1"/>
  <c r="H224" i="1"/>
  <c r="I224" i="1"/>
  <c r="G224" i="1" s="1"/>
  <c r="H231" i="1"/>
  <c r="I231" i="1"/>
  <c r="G231" i="1" s="1"/>
  <c r="H233" i="1"/>
  <c r="I233" i="1"/>
  <c r="G233" i="1" s="1"/>
  <c r="H232" i="1"/>
  <c r="I232" i="1"/>
  <c r="G232" i="1" s="1"/>
  <c r="H219" i="1"/>
  <c r="I219" i="1"/>
  <c r="G219" i="1" s="1"/>
  <c r="H363" i="1"/>
  <c r="I363" i="1"/>
  <c r="G363" i="1" s="1"/>
  <c r="H367" i="1"/>
  <c r="I367" i="1"/>
  <c r="G367" i="1" s="1"/>
  <c r="H341" i="1"/>
  <c r="I341" i="1"/>
  <c r="G341" i="1" s="1"/>
  <c r="H346" i="1"/>
  <c r="I346" i="1"/>
  <c r="G346" i="1" s="1"/>
  <c r="H364" i="1"/>
  <c r="I364" i="1"/>
  <c r="G364" i="1" s="1"/>
  <c r="H371" i="1"/>
  <c r="I371" i="1"/>
  <c r="G371" i="1" s="1"/>
  <c r="H374" i="1"/>
  <c r="I374" i="1"/>
  <c r="G374" i="1" s="1"/>
  <c r="H359" i="1"/>
  <c r="I359" i="1"/>
  <c r="G359" i="1" s="1"/>
  <c r="H361" i="1"/>
  <c r="I361" i="1"/>
  <c r="G361" i="1" s="1"/>
  <c r="H358" i="1"/>
  <c r="I358" i="1"/>
  <c r="G358" i="1" s="1"/>
  <c r="H356" i="1"/>
  <c r="I356" i="1"/>
  <c r="G356" i="1" s="1"/>
  <c r="H372" i="1"/>
  <c r="I372" i="1"/>
  <c r="G372" i="1" s="1"/>
  <c r="H354" i="1"/>
  <c r="I354" i="1"/>
  <c r="G354" i="1" s="1"/>
  <c r="H366" i="1"/>
  <c r="I366" i="1"/>
  <c r="G366" i="1" s="1"/>
  <c r="H357" i="1"/>
  <c r="I357" i="1"/>
  <c r="G357" i="1" s="1"/>
  <c r="H221" i="1"/>
  <c r="I221" i="1"/>
  <c r="G221" i="1" s="1"/>
  <c r="H225" i="1"/>
  <c r="I225" i="1"/>
  <c r="G225" i="1" s="1"/>
  <c r="H234" i="1"/>
  <c r="I234" i="1"/>
  <c r="G234" i="1" s="1"/>
  <c r="H412" i="1"/>
  <c r="I412" i="1"/>
  <c r="G412" i="1" s="1"/>
  <c r="H411" i="1"/>
  <c r="I411" i="1"/>
  <c r="G411" i="1" s="1"/>
  <c r="H239" i="1"/>
  <c r="I239" i="1"/>
  <c r="G239" i="1" s="1"/>
  <c r="H236" i="1"/>
  <c r="I236" i="1"/>
  <c r="G236" i="1" s="1"/>
  <c r="H241" i="1"/>
  <c r="I241" i="1"/>
  <c r="G241" i="1" s="1"/>
  <c r="H159" i="1"/>
  <c r="I159" i="1"/>
  <c r="G159" i="1" s="1"/>
  <c r="H155" i="1"/>
  <c r="I155" i="1"/>
  <c r="G155" i="1" s="1"/>
  <c r="H157" i="1"/>
  <c r="I157" i="1"/>
  <c r="G157" i="1" s="1"/>
  <c r="H161" i="1"/>
  <c r="I161" i="1"/>
  <c r="G161" i="1" s="1"/>
  <c r="H160" i="1"/>
  <c r="I160" i="1"/>
  <c r="G160" i="1" s="1"/>
  <c r="H156" i="1"/>
  <c r="I156" i="1"/>
  <c r="G156" i="1" s="1"/>
</calcChain>
</file>

<file path=xl/sharedStrings.xml><?xml version="1.0" encoding="utf-8"?>
<sst xmlns="http://schemas.openxmlformats.org/spreadsheetml/2006/main" count="1296" uniqueCount="515">
  <si>
    <t>Index</t>
  </si>
  <si>
    <t>Série</t>
  </si>
  <si>
    <t>ks</t>
  </si>
  <si>
    <t>m2</t>
  </si>
  <si>
    <t>skp</t>
  </si>
  <si>
    <t>Název výrobku</t>
  </si>
  <si>
    <t>mj</t>
  </si>
  <si>
    <t>Vaše nákupní cena</t>
  </si>
  <si>
    <t>Prodejní cena</t>
  </si>
  <si>
    <t>bez DPH</t>
  </si>
  <si>
    <t>s DPH</t>
  </si>
  <si>
    <t>pskp</t>
  </si>
  <si>
    <t>Vaše sleva</t>
  </si>
  <si>
    <t>ceník platný od 8.10.2023</t>
  </si>
  <si>
    <t>set</t>
  </si>
  <si>
    <t>Aceria</t>
  </si>
  <si>
    <t>Amalia 2023</t>
  </si>
  <si>
    <t>Amarena 2023</t>
  </si>
  <si>
    <t>Avignon 2018</t>
  </si>
  <si>
    <t>Bellante Arte</t>
  </si>
  <si>
    <t>Blackwall</t>
  </si>
  <si>
    <t>Blanca Arte</t>
  </si>
  <si>
    <t>Borneo 2022</t>
  </si>
  <si>
    <t>Brika 2017</t>
  </si>
  <si>
    <t>Carilla</t>
  </si>
  <si>
    <t>Castanio 2015</t>
  </si>
  <si>
    <t>Cava 2019</t>
  </si>
  <si>
    <t>Dorado Stone</t>
  </si>
  <si>
    <t>Dust 2022</t>
  </si>
  <si>
    <t>Elba</t>
  </si>
  <si>
    <t>Emelie 2023</t>
  </si>
  <si>
    <t>Estrella</t>
  </si>
  <si>
    <t>Etno 2020</t>
  </si>
  <si>
    <t>Finestra 2020</t>
  </si>
  <si>
    <t>Fiorino 2020</t>
  </si>
  <si>
    <t>Fiorino 2020#Floris 2020</t>
  </si>
  <si>
    <t>Floral Stone</t>
  </si>
  <si>
    <t>Floral Stone 2022</t>
  </si>
  <si>
    <t>Fluo#Terraform#Ferrum</t>
  </si>
  <si>
    <t>Fuoco 2022</t>
  </si>
  <si>
    <t>Graniti ARTE</t>
  </si>
  <si>
    <t>Harion 2017</t>
  </si>
  <si>
    <t>Kaldera 2022</t>
  </si>
  <si>
    <t>Kalma 2023</t>
  </si>
  <si>
    <t>Karyntia ARTE</t>
  </si>
  <si>
    <t>Margaret 2022</t>
  </si>
  <si>
    <t>Mariella 2022</t>
  </si>
  <si>
    <t>Marlena 2022</t>
  </si>
  <si>
    <t>Marmaris 2022</t>
  </si>
  <si>
    <t>Mauritius 2019</t>
  </si>
  <si>
    <t>Mauritius 2019#Cava 2019#Sakura 2020</t>
  </si>
  <si>
    <t>Melia</t>
  </si>
  <si>
    <t>Meteor</t>
  </si>
  <si>
    <t>Meteor#Tasmania 2019#Fadma</t>
  </si>
  <si>
    <t>Minimal ARTE</t>
  </si>
  <si>
    <t>Moza ARTE#Magnetia PSB#Oxide PSB</t>
  </si>
  <si>
    <t>Nakano</t>
  </si>
  <si>
    <t>Navara</t>
  </si>
  <si>
    <t>Navona 2018</t>
  </si>
  <si>
    <t>Neutral 2019</t>
  </si>
  <si>
    <t>Onde 2015#Malena#Jant#Tempre#Enduria 2017#Blink#Idylla 2019#Artemon#Velvetia 2019</t>
  </si>
  <si>
    <t>Onyx 2017</t>
  </si>
  <si>
    <t>Ordessa</t>
  </si>
  <si>
    <t>Oriano 2022</t>
  </si>
  <si>
    <t>Origami 2019</t>
  </si>
  <si>
    <t>Parma 2019</t>
  </si>
  <si>
    <t>Perla 2019</t>
  </si>
  <si>
    <t>Perlina</t>
  </si>
  <si>
    <t>Pineta</t>
  </si>
  <si>
    <t>Pinia ARTE</t>
  </si>
  <si>
    <t>Pinia ARTE#Edello</t>
  </si>
  <si>
    <t>Pueblo 2018</t>
  </si>
  <si>
    <t>Ramina 2020</t>
  </si>
  <si>
    <t>Sabaudia 2022</t>
  </si>
  <si>
    <t>Sarda ARTE</t>
  </si>
  <si>
    <t>Scarlet 2020</t>
  </si>
  <si>
    <t>Senza</t>
  </si>
  <si>
    <t>Shellstone 2023</t>
  </si>
  <si>
    <t>Tasmania 2019</t>
  </si>
  <si>
    <t>Vanilla 2023</t>
  </si>
  <si>
    <t>Velvetia 2019</t>
  </si>
  <si>
    <t>Venablanca</t>
  </si>
  <si>
    <t>Verdura 2023</t>
  </si>
  <si>
    <t>Versus 2015</t>
  </si>
  <si>
    <t>Vertura 2023</t>
  </si>
  <si>
    <t>Vezin</t>
  </si>
  <si>
    <t>Vienna 2017</t>
  </si>
  <si>
    <t>Vinaros 2022</t>
  </si>
  <si>
    <t>Aceria pearl lišta 0,8x22,3</t>
  </si>
  <si>
    <t>Amalia brown STR dlaždice 19x119,8x0,8</t>
  </si>
  <si>
    <t>Amalia gold STR dlaždice 19x119,8x0,8</t>
  </si>
  <si>
    <t>Amarena grey POL dlaždice 119,8x119,8</t>
  </si>
  <si>
    <t>Amarena grey POL dlaždice 119,8x274,8</t>
  </si>
  <si>
    <t>Amarena grey POL dlaždice 59,8x119,8x0,8</t>
  </si>
  <si>
    <t>Avignon cobalt 1 dekor 14,8x44,8</t>
  </si>
  <si>
    <t>Avignon cobalt 2 dekor 14,8x44,8</t>
  </si>
  <si>
    <t>Avignon cobalt 3 dekor 14,8x44,8</t>
  </si>
  <si>
    <t>Avignon cobalt listwa 44,8x1,5</t>
  </si>
  <si>
    <t>Avignon cobalt mozaika 26,4x24,6</t>
  </si>
  <si>
    <t>Avignon white 14,8x44,8</t>
  </si>
  <si>
    <t>Avignon white STR 14,8x44,8</t>
  </si>
  <si>
    <t>Bellante beige dlaždice 59,8x59,8</t>
  </si>
  <si>
    <t>Bellante beige mozaika 26,4x26,4</t>
  </si>
  <si>
    <t>Bellante beige obklad 29,8x59,8</t>
  </si>
  <si>
    <t>Bellante beige STR lišta 59,8x9</t>
  </si>
  <si>
    <t>Bellante brown obklad 29,8x59,8</t>
  </si>
  <si>
    <t>Bellante gold lišta 59,8x2,3</t>
  </si>
  <si>
    <t>Bellante graphite dlaždice 59,8x59,8</t>
  </si>
  <si>
    <t>Bellante graphite obklad 29,8x59,8</t>
  </si>
  <si>
    <t>Bellante grey dlaždice 59,8x59,8</t>
  </si>
  <si>
    <t>Bellante grey geo STR obklad 29,8x59,8</t>
  </si>
  <si>
    <t>Bellante grey mozaika 29,1x26,5</t>
  </si>
  <si>
    <t>Bellante grey obklad 29,8x59,8</t>
  </si>
  <si>
    <t>Bellante grey schodovka 29,8x59,8x0,8</t>
  </si>
  <si>
    <t>Bellante modern beige dekor 29,8x59,8</t>
  </si>
  <si>
    <t>Bellante wood mozaika 29,1x26,5</t>
  </si>
  <si>
    <t>Bellante wood STR 59,8x14,8</t>
  </si>
  <si>
    <t>Bellante wood STR obkládačka 29,8x59,8</t>
  </si>
  <si>
    <t>Blackwall black dlaždice LAP 119,8x59,8</t>
  </si>
  <si>
    <t>Blackwall black mozaika 29,8x25</t>
  </si>
  <si>
    <t>Blackwall grey dlaždice LAP 119,8x59,8</t>
  </si>
  <si>
    <t>Blanca Bar white inzerto A 23,7x7,8</t>
  </si>
  <si>
    <t>Blanca Bar white inzerto B 23,7x7,8</t>
  </si>
  <si>
    <t>Blanca Bar white inzerto C 23,7x7,8</t>
  </si>
  <si>
    <t>Blanca Bar white inzerto D 23,7x7,8</t>
  </si>
  <si>
    <t>Blanca Bar white inzerto E 23,7x7,8</t>
  </si>
  <si>
    <t>Blanca bar white obkládačka 23,7x7,8</t>
  </si>
  <si>
    <t>Blanca dekor geo 29,8x59,8</t>
  </si>
  <si>
    <t>Blanca dekor modern 29,8x59,8</t>
  </si>
  <si>
    <t>Blanca dekor vein 29,8x59,8</t>
  </si>
  <si>
    <t>Blanca mozaika modern 29,8x29,8</t>
  </si>
  <si>
    <t>Blanca obkládačka geo STR 29,8x59,8</t>
  </si>
  <si>
    <t>Blanca wave STR obkládačka 29,8x59,8</t>
  </si>
  <si>
    <t>Blanca white obkládačka 29,8x59,8</t>
  </si>
  <si>
    <t>Blanca wood dlaždice 119,8x59,8x0,8</t>
  </si>
  <si>
    <t>Blanca wood dlaždice 59,8x59,8</t>
  </si>
  <si>
    <t>Blanca wood obkládačka STR 29,8x59,8</t>
  </si>
  <si>
    <t>Borneo dekor 32,8x89,8</t>
  </si>
  <si>
    <t>Borneo graphite obkládačka 32,8x89,8</t>
  </si>
  <si>
    <t>Borneo white dlaždice 59,8x59,8x0,8</t>
  </si>
  <si>
    <t>Borneo white obkládačka 32,8x89,8</t>
  </si>
  <si>
    <t>Brika wood dlaždice 44,8x44,8</t>
  </si>
  <si>
    <t>Carilla black 14,8x44,8</t>
  </si>
  <si>
    <t>Carilla dekor 29,8x74,8</t>
  </si>
  <si>
    <t>Carilla super white poler 59,8x59,8</t>
  </si>
  <si>
    <t>Carilla white 14,8x44,8</t>
  </si>
  <si>
    <t>Carilla white 29,8x74,8</t>
  </si>
  <si>
    <t>Carilla white STR 29,8x74,8</t>
  </si>
  <si>
    <t>Castanio beige dlaždice 33,3x33,3</t>
  </si>
  <si>
    <t>Castanio beige inserto 25x36</t>
  </si>
  <si>
    <t>Castanio beige lišta 7,1x36</t>
  </si>
  <si>
    <t>Castanio beige mozaika 30x30</t>
  </si>
  <si>
    <t>Castanio beige obkládačka 25x36</t>
  </si>
  <si>
    <t>Castanio brown obkládačka 25x36</t>
  </si>
  <si>
    <t>Castanio hnědá kostka 10,9x10,9</t>
  </si>
  <si>
    <t>Castanio str inserto 25x36</t>
  </si>
  <si>
    <t>Sierra 1B lišta 36x1</t>
  </si>
  <si>
    <t>Cava carpet dlaždice STR 59,8x59,8</t>
  </si>
  <si>
    <t>Cava carpet obkládačka 32,8x89,8</t>
  </si>
  <si>
    <t>Cava dlaždice STR 59,8x59,8</t>
  </si>
  <si>
    <t>Cava mozaika 29,8x29,8</t>
  </si>
  <si>
    <t>Cava silver geo obkládačka 32,8x89,8</t>
  </si>
  <si>
    <t>Cava silver obkládačka 32,8x89,8</t>
  </si>
  <si>
    <t>Cava silver obkládačka STR 32,8x89,8</t>
  </si>
  <si>
    <t>Dorado gold lišta 74,8x2,3</t>
  </si>
  <si>
    <t>Dorado Stone dekor 29,8x74,8</t>
  </si>
  <si>
    <t>Dorado Stone dlaždice LAP 59,8x59,8</t>
  </si>
  <si>
    <t>Dorado Stone mozaika 29,8x29,8</t>
  </si>
  <si>
    <t>Dorado Stone obkládačka 29,8x74,8</t>
  </si>
  <si>
    <t>Dorado Stone obkládačka STR 29,8x74,8</t>
  </si>
  <si>
    <t>Dust dekor floral 29,8x74,8</t>
  </si>
  <si>
    <t>Dust dekor ornament 29,8x74,8</t>
  </si>
  <si>
    <t>Dust graphite obkládačka 29,8x74,8</t>
  </si>
  <si>
    <t>Dust grey dlaždice 59,8x59,8x0,8</t>
  </si>
  <si>
    <t>Dust grey obkládačka 29,8x74,8</t>
  </si>
  <si>
    <t>Dust mozaika floral 22,3x42,9</t>
  </si>
  <si>
    <t>Dust mozaika ornament 22,3x42,9</t>
  </si>
  <si>
    <t>Elba bar grey obkládačka 23,7x7,8</t>
  </si>
  <si>
    <t>Elba grey obkládačka 29,8x59,8</t>
  </si>
  <si>
    <t>Elba grey str obkládačka 29,8x59,8</t>
  </si>
  <si>
    <t>Elba hex dekor 29,8x59,8</t>
  </si>
  <si>
    <t>Emelie black MAT dlaždice 59,8x59,8x0,8</t>
  </si>
  <si>
    <t>Emelie black obkládačka 32,8x89,8</t>
  </si>
  <si>
    <t>Emelie ivory dekor 32,8x89,8</t>
  </si>
  <si>
    <t>Emelie ivory MAT dlaždice 59,8x59,8x0,8</t>
  </si>
  <si>
    <t>Emelie ivory obkládačka 32,8x89,8</t>
  </si>
  <si>
    <t>Estrella bar beige 23,7x7,8</t>
  </si>
  <si>
    <t>Estrella bar grey 23,7x7,8</t>
  </si>
  <si>
    <t>Estrella beige 29,8x59,8</t>
  </si>
  <si>
    <t>Estrella beige 44,8x44,8</t>
  </si>
  <si>
    <t>Estrella beige mozaika 29,8x29,8</t>
  </si>
  <si>
    <t>Estrella beige STR 29,8x59,8</t>
  </si>
  <si>
    <t>Estrella brown 29,8x59,8</t>
  </si>
  <si>
    <t>Estrella graphite 29,8x59,8</t>
  </si>
  <si>
    <t>Estrella grey 29,8x59,8</t>
  </si>
  <si>
    <t>Estrella grey 44,8x44,8</t>
  </si>
  <si>
    <t>Estrella grey mozaika 29,8x29,8</t>
  </si>
  <si>
    <t>Estrella grey STR 29,8x59,8</t>
  </si>
  <si>
    <t>Estrella wood beige STR 59,8x14,8</t>
  </si>
  <si>
    <t>Estrella wood brown STR 59,8x14,8</t>
  </si>
  <si>
    <t>Etno grey dlaždice MAT 119,8x59,8</t>
  </si>
  <si>
    <t>Etno grey dlaždice MAT 59,8x59,8x0,8</t>
  </si>
  <si>
    <t>Etno silver dlaždice MAT 119,8x59,8x0,8</t>
  </si>
  <si>
    <t>Etno silver dlaždice MAT 59,8x59,8</t>
  </si>
  <si>
    <t>Stopnica podłogowa Etno grey 59,8x29,8</t>
  </si>
  <si>
    <t>Stopnica podłogowa Etno silver 59,8x29,8</t>
  </si>
  <si>
    <t>Finestra brown dekor 29,8x74,8</t>
  </si>
  <si>
    <t>Finestra brown dlaždice MAT 59,8x59,8</t>
  </si>
  <si>
    <t>Finestra brown obkládačka 29,8x74,8</t>
  </si>
  <si>
    <t>Finestra copper listela 74,8x2,3</t>
  </si>
  <si>
    <t>Finestra white obkládačka 29,8x74,8</t>
  </si>
  <si>
    <t>Finestra white obkládačka STR 14,8x14,8</t>
  </si>
  <si>
    <t>Fiorino beige dlaždice 45x45</t>
  </si>
  <si>
    <t>Fiorino beige obkládačka 30,8x60,8</t>
  </si>
  <si>
    <t>Fiorino dekor 2 prvky 60,8x61,8</t>
  </si>
  <si>
    <t>Fiorino mozaika 29,8x29,8</t>
  </si>
  <si>
    <t>Fiorino beige dlaždice 44,8x44,8</t>
  </si>
  <si>
    <t>Floral Stone gold mozaika 29,1x26,5</t>
  </si>
  <si>
    <t>Floral Stone dekor 2ks 59,8x59,8</t>
  </si>
  <si>
    <t>Floral Stone obklad 29,8x59,8</t>
  </si>
  <si>
    <t>Floral Stone Wood obkládačka 14,8x59,8</t>
  </si>
  <si>
    <t>Steel Copper 5 listwa POL 59,8x2</t>
  </si>
  <si>
    <t>Fuoco black obklad STR 29,8x74,8</t>
  </si>
  <si>
    <t>Fuoco mozaika 21,8x19</t>
  </si>
  <si>
    <t>Fuoco white dekor 29,8x74,8</t>
  </si>
  <si>
    <t>Fuoco white dlaždice MAT 59,8x59,8</t>
  </si>
  <si>
    <t>Fuoco white obklad STR 29,8x74,8</t>
  </si>
  <si>
    <t>Graniti grey dekor 29,8x74,8</t>
  </si>
  <si>
    <t>Graniti grey obkládačka 29,8x74,8</t>
  </si>
  <si>
    <t>Graniti white dlaždice 59,8x59,8</t>
  </si>
  <si>
    <t>Graniti white dlaždice MAT 119,8x59,8</t>
  </si>
  <si>
    <t>Graniti white mozaika 29,8x27</t>
  </si>
  <si>
    <t>Graniti white obkládačka 29,8x74,8</t>
  </si>
  <si>
    <t>Harion grey obklad 29,8x59,8</t>
  </si>
  <si>
    <t>Harion modern dekor 29,8x59,8</t>
  </si>
  <si>
    <t>Harion modern lišta 7,4x59,8</t>
  </si>
  <si>
    <t>Harion White dlaždice 44,8x44,8</t>
  </si>
  <si>
    <t>Harion white mozaika 29,8x29,6</t>
  </si>
  <si>
    <t>Harion white obklad 29,8x59,8</t>
  </si>
  <si>
    <t>Harion white STR obklad 29,8x59,8</t>
  </si>
  <si>
    <t>Kaldera dekor 2 prvky 59,8x59,8</t>
  </si>
  <si>
    <t>Kaldera green dlaždice MAT 59,8x59,8x0,8</t>
  </si>
  <si>
    <t>Kaldera green obklad 29,8x59,8</t>
  </si>
  <si>
    <t>Kaldera white obklad 29,8x59,8</t>
  </si>
  <si>
    <t>Kalma brown obkládačka 25x36</t>
  </si>
  <si>
    <t>Kalma ivory obkládačka 25x36</t>
  </si>
  <si>
    <t>Karyntia beige dekor 25x36</t>
  </si>
  <si>
    <t>Karyntia beige listwa 36x7,4</t>
  </si>
  <si>
    <t>Karyntia beige mozaika 29,8x29,8</t>
  </si>
  <si>
    <t>Karyntia beige obklad 25x36</t>
  </si>
  <si>
    <t>Karyntia beige podl 33,3x33,3</t>
  </si>
  <si>
    <t>Karyntia beige STR obklad 25x36</t>
  </si>
  <si>
    <t>Karyntia brown obklad 25x36</t>
  </si>
  <si>
    <t>Margaret dekor 2 prvky 89,8x65,8</t>
  </si>
  <si>
    <t>Margaret geo dekor 11,2x9,8</t>
  </si>
  <si>
    <t>Margaret graphite dlaždice mat 59,8x59,8</t>
  </si>
  <si>
    <t>Margaret graphite obkládačka 32,8x89,8</t>
  </si>
  <si>
    <t>Margaret white dlaždice mat 59,8x59,8</t>
  </si>
  <si>
    <t>Margaret white obkládačka 32,8x89,8</t>
  </si>
  <si>
    <t>Mariella dekor 32,8x89,8</t>
  </si>
  <si>
    <t>Mariella graphite obkládačka 11,2x9,8</t>
  </si>
  <si>
    <t>Mariella grey dlaždice MAT 59,8x59,8</t>
  </si>
  <si>
    <t>Mariella white obkládačka 32,8x89,8</t>
  </si>
  <si>
    <t>Marlena grey obkládačka 30,8x60,8</t>
  </si>
  <si>
    <t>Marlena white dekor 30,8x60,8</t>
  </si>
  <si>
    <t>Marlena white mozaika 32,8x19</t>
  </si>
  <si>
    <t>Marlena white obkládačka 30,8x60,8</t>
  </si>
  <si>
    <t>Black listwa 74,8x2,3</t>
  </si>
  <si>
    <t>Marmaris black mozaika 42,9x22,3</t>
  </si>
  <si>
    <t>Marmaris ivory 1 listwa 59,8x6,2</t>
  </si>
  <si>
    <t>Marmaris ivory 2 listwa 59,8x11,5</t>
  </si>
  <si>
    <t>Marmaris ivory mat dlaždice 59,8x59,8</t>
  </si>
  <si>
    <t>Marmaris ivory obkládačka 29,8x74,8</t>
  </si>
  <si>
    <t>Mauritius dekor 32,8x89,8</t>
  </si>
  <si>
    <t>Mauritius grey obkládačka 32,8x89,8</t>
  </si>
  <si>
    <t>Mauritius ivory dlaždice LAP 59,8x59,8</t>
  </si>
  <si>
    <t>Mauritius ivory obkládačka 32,8x89,8</t>
  </si>
  <si>
    <t>Mauritius ivory obkládačka STR 32,8x89,8</t>
  </si>
  <si>
    <t>Mauritius mozaika 32,8x25,8</t>
  </si>
  <si>
    <t>Steel 30 lišta 89,8x2</t>
  </si>
  <si>
    <t>Melia white gloss obkládačka 30,8x60,8</t>
  </si>
  <si>
    <t>Melia white gloss STR obkládačka 30,8x60,8</t>
  </si>
  <si>
    <t>Melia white mat obkládačka 30,8x60,8</t>
  </si>
  <si>
    <t>Meteor beige dekor 29,8x74,8</t>
  </si>
  <si>
    <t>Meteor beige mozaika 29,8x29,8</t>
  </si>
  <si>
    <t>Meteor beige obklad 29,8x74,8</t>
  </si>
  <si>
    <t>Meteor beige POL dlaždice 59,8x59,8</t>
  </si>
  <si>
    <t>Meteor beige STR obklad 29,8x74,8</t>
  </si>
  <si>
    <t>Meteor brown obklad 29,8x74,8</t>
  </si>
  <si>
    <t>Meteor graphite obklad 29,8x59,8</t>
  </si>
  <si>
    <t>Meteor graphite POL dlaždice 59,8x59,8</t>
  </si>
  <si>
    <t>Meteor grey dekor 29,8x59,8</t>
  </si>
  <si>
    <t>Meteor grey mozaika 29,8x29,8</t>
  </si>
  <si>
    <t>Meteor grey obklad 29,8x59,8</t>
  </si>
  <si>
    <t>Meteor grey POL dlaždice 59,8x59,8</t>
  </si>
  <si>
    <t>Meteor grey STR obklad 29,8x59,8</t>
  </si>
  <si>
    <t>Steel copper 2 74,8x2,3</t>
  </si>
  <si>
    <t>Listwa szklana niebieska 59,8x2,3</t>
  </si>
  <si>
    <t>Listwa szklana żółta 59,8x2,3</t>
  </si>
  <si>
    <t>Minimal grafit dlaždice 44,8x44,8</t>
  </si>
  <si>
    <t>Minimal grafit dlaždice 59,8x29,8</t>
  </si>
  <si>
    <t>Minimal grafit dlaždice 59,8x59,8</t>
  </si>
  <si>
    <t>Minimal grafit obkládačka 22,3x44,8</t>
  </si>
  <si>
    <t>Minimal szara dlaždice 44,8x44,8x0,8</t>
  </si>
  <si>
    <t>Minimal szara dlaždice 59,8x29,8</t>
  </si>
  <si>
    <t>Minimal szara dlaždice 59,8x59,8</t>
  </si>
  <si>
    <t>Minimal szara lišta 44,8x11,1</t>
  </si>
  <si>
    <t>Minimal szara mozaika 29,8x29,8</t>
  </si>
  <si>
    <t>Minimal szara obkládačka 22,3x44,8</t>
  </si>
  <si>
    <t>Minimal szara obkládačka str 22,3x44,8</t>
  </si>
  <si>
    <t>Minimal wood lišta 44,8x5,4</t>
  </si>
  <si>
    <t>Minimal wood mozaika 29,8x29,8</t>
  </si>
  <si>
    <t>Lišta Steel 17 36x2,3</t>
  </si>
  <si>
    <t>Nakano grey LAP dlaždice 119,8x119,8</t>
  </si>
  <si>
    <t>Nakano grey LAP dlaždice 119,8x274,8</t>
  </si>
  <si>
    <t>Nakano grey LAP dlaždice 59,8x119,8x0,8</t>
  </si>
  <si>
    <t>Nakano white LAP dlaždice 119,8x119,8</t>
  </si>
  <si>
    <t>Nakano white LAP dlaždice 119,8x274,8</t>
  </si>
  <si>
    <t>Nakano white LAP dlaždice 59,8x119,8x0,8</t>
  </si>
  <si>
    <t>Navara beige dlaždice 44,8x44,8x0,8</t>
  </si>
  <si>
    <t>Navona beige dekor 25x36</t>
  </si>
  <si>
    <t>Navona beige dlaždice 44,8x44,8</t>
  </si>
  <si>
    <t>Navona beige lišta 36x4,5</t>
  </si>
  <si>
    <t>Navona beige obkládačka 25x36</t>
  </si>
  <si>
    <t>Navona beige obkládačka STR 25x36</t>
  </si>
  <si>
    <t>Navona brown obkládačka 25x36</t>
  </si>
  <si>
    <t>Navona graphite obkládačka 25x36</t>
  </si>
  <si>
    <t>Navona grey dekor 25x36</t>
  </si>
  <si>
    <t>Navona grey dlaždice 44,8x44,8</t>
  </si>
  <si>
    <t>Navona grey lišta 36x2,8</t>
  </si>
  <si>
    <t>Navona grey obkládačka 25x36</t>
  </si>
  <si>
    <t>Navona grey obkládačka STR 25x36</t>
  </si>
  <si>
    <t>Neutral bar beige 23,7x7,8</t>
  </si>
  <si>
    <t>Neutral beige 29,8x59,8</t>
  </si>
  <si>
    <t>Neutral beige 59,8x59,8</t>
  </si>
  <si>
    <t>Neutral beige patchwork 29,8x59,8</t>
  </si>
  <si>
    <t>Neutral beige schodovka 29,8x59,8x0,8</t>
  </si>
  <si>
    <t>Neutral brown 29,8x59,8</t>
  </si>
  <si>
    <t>Neutral gold listwa 59,8x2,3</t>
  </si>
  <si>
    <t>Neutral graphite 29,8x59,8</t>
  </si>
  <si>
    <t>Neutral graphite 59,8x59,8</t>
  </si>
  <si>
    <t>Neutral graphite schodovka 29,8x59,8x0,8</t>
  </si>
  <si>
    <t>Neutral graphite STR 29,8x59,8</t>
  </si>
  <si>
    <t>Neutral grey 29,8x59,8</t>
  </si>
  <si>
    <t>Neutral grey 59,8x59,8</t>
  </si>
  <si>
    <t>Neutral grey mozaika 29,8x29,8</t>
  </si>
  <si>
    <t>Neutral grey ornament 29,8x59,8</t>
  </si>
  <si>
    <t>Neutral grey patchwork 59,8x59,8</t>
  </si>
  <si>
    <t>Lišta Steel 15 lesk 60,8x5</t>
  </si>
  <si>
    <t>Onyx Steel lišta 74,8x4,5</t>
  </si>
  <si>
    <t>Ordessa blue obkládačka 30,8x60,8</t>
  </si>
  <si>
    <t>Ordessa dekor 30,8x60,8</t>
  </si>
  <si>
    <t>Ordessa graphite obkládačka 30,8x60,8</t>
  </si>
  <si>
    <t>Ordessa grey obkládačka 30,8x60,8</t>
  </si>
  <si>
    <t>Ordessa mozaika 29,8x29,8</t>
  </si>
  <si>
    <t>Oriano black obkládačka 29,8x74,8</t>
  </si>
  <si>
    <t>Oriano mozaika 25,5x25,5</t>
  </si>
  <si>
    <t>Oriano white dekor 29,8x74,8</t>
  </si>
  <si>
    <t>Oriano white MAT dlaždice 59,8x59,8</t>
  </si>
  <si>
    <t>Oriano white obkládačka 29,8x74,8</t>
  </si>
  <si>
    <t>Oriano white STR obkládačka 29,8x74,8</t>
  </si>
  <si>
    <t>Origami flower dekor 2 prvky 65,8x89,8</t>
  </si>
  <si>
    <t>Origami gold listela 89,8x2,3</t>
  </si>
  <si>
    <t>Origami green dekor 32,8x89,8</t>
  </si>
  <si>
    <t>Origami green hex obkládačka 11x12,5</t>
  </si>
  <si>
    <t>Origami navy obkládačka 32,8x89,8</t>
  </si>
  <si>
    <t>Origami white dekor 32,8x89,8</t>
  </si>
  <si>
    <t>Origami white hex obkládačka 11x12,5</t>
  </si>
  <si>
    <t>Origami white obkládačka 32,8x89,8</t>
  </si>
  <si>
    <t>Origami white obkládačka STR 32,8x89,8</t>
  </si>
  <si>
    <t>Parma classic listela 59,8x4,7</t>
  </si>
  <si>
    <t>Parma dekor 1 29,8x74,8</t>
  </si>
  <si>
    <t>Parma dekor 2 29,8x74,8</t>
  </si>
  <si>
    <t>Parma ivory dlaždice POL 79,8x79,8</t>
  </si>
  <si>
    <t>Parma ivory listela 59,8x11,5</t>
  </si>
  <si>
    <t>Parma ivory obkládačka 29,8x74,8</t>
  </si>
  <si>
    <t>Parma mozaika 30,5x30,3</t>
  </si>
  <si>
    <t>Parma silver obkládačka 29,8x74,8</t>
  </si>
  <si>
    <t>Marea mozaika 28,9x22,1</t>
  </si>
  <si>
    <t>Perla birds dekor 4 prvky 149,8x59,8</t>
  </si>
  <si>
    <t>Perla blue obkládačka 29,8x74,8</t>
  </si>
  <si>
    <t>Perla white mozaika 28,9x22,1</t>
  </si>
  <si>
    <t>Perla white obkládačka 29,8x74,8</t>
  </si>
  <si>
    <t>Perla white obkládačka STR 29,8x74,8</t>
  </si>
  <si>
    <t>Perla white STR dekor 29,8x74,8</t>
  </si>
  <si>
    <t>Perlina blue mozaika 31x31</t>
  </si>
  <si>
    <t>Perlina flower dekor 2 ks 61,8x60,8</t>
  </si>
  <si>
    <t>Perlina ornament dekor 30,8x60,8</t>
  </si>
  <si>
    <t>Perlina white obkládačka 30,8x60,8</t>
  </si>
  <si>
    <t>Perlina white obkládačka STR 30,8x60,8</t>
  </si>
  <si>
    <t>Steel blue lišta 2,3x60,8</t>
  </si>
  <si>
    <t>Pineta beige 30,8x60,8</t>
  </si>
  <si>
    <t>Pineta beige STR 30,8x60,8</t>
  </si>
  <si>
    <t>Pineta brown 30,8x60,8</t>
  </si>
  <si>
    <t>Pineta modern beige dekor 30,8x60,8</t>
  </si>
  <si>
    <t>Pinia grey dekor 22,3x44,8</t>
  </si>
  <si>
    <t>Pinia grey lišta 44,8x7,1</t>
  </si>
  <si>
    <t>Pinia grey obklad 22,3x44,8</t>
  </si>
  <si>
    <t>Pinia white mozaika 30x30</t>
  </si>
  <si>
    <t>Pinia white obklad 22,3x44,8</t>
  </si>
  <si>
    <t>Pinia white STR obklad 22,3x44,8</t>
  </si>
  <si>
    <t>Pinia grey dlaždice 44,8x44,8</t>
  </si>
  <si>
    <t>Pueblo grey mat 79,8x79,8</t>
  </si>
  <si>
    <t>Ramina brown dlaždice LAP 59,8x59,8</t>
  </si>
  <si>
    <t>Ramina brown obkládačka 29,8x59,8</t>
  </si>
  <si>
    <t>Ramina dekor 29,8x59,8</t>
  </si>
  <si>
    <t>Ramina mozaika 29,8x29,8</t>
  </si>
  <si>
    <t>Ramina white obkládačka 29,8x59,8</t>
  </si>
  <si>
    <t>Sabaudia black lišta 2,3x89,8</t>
  </si>
  <si>
    <t>Sabaudia black obkládačka 32,8x89,8</t>
  </si>
  <si>
    <t>Sabaudia mozaika 19,2x22,1</t>
  </si>
  <si>
    <t>Sabaudia white dekor 32,8x89,8</t>
  </si>
  <si>
    <t>Sabaudia white mozaika 19x21</t>
  </si>
  <si>
    <t>Sabaudia white obkládačka 32,8x89,8</t>
  </si>
  <si>
    <t>Sabaudia wood dlaždice 59,8x59,8x0,8</t>
  </si>
  <si>
    <t>Sabaudia wood STR obkládačka 32,8x89,8</t>
  </si>
  <si>
    <t>Sarda grey obkládačka 29,8x59,8</t>
  </si>
  <si>
    <t>Sarda modern dekor 29,8x59,8</t>
  </si>
  <si>
    <t>Sarda modern lišta 59,8x9,5</t>
  </si>
  <si>
    <t>Sarda white mozaika 29,8x29,8</t>
  </si>
  <si>
    <t>Sarda white obkládačka 29,8x59,8</t>
  </si>
  <si>
    <t>Sarda white STR obkládačka 29,8x59,8</t>
  </si>
  <si>
    <t>Scarlet 4-elementowy birds dekor 149,8x59,8</t>
  </si>
  <si>
    <t>Scarlet cooper listwa 74,8x2,3</t>
  </si>
  <si>
    <t>Scarlet copper tri dekor 16x13,9</t>
  </si>
  <si>
    <t>Scarlet navy obkládačka 29,8x74,8</t>
  </si>
  <si>
    <t>Scarlet navy tri obkládačka 16x13,9</t>
  </si>
  <si>
    <t>Scarlet white dekor 29,8x74,8</t>
  </si>
  <si>
    <t>Scarlet white MAT dlaždice 59,8x59,8</t>
  </si>
  <si>
    <t>Scarlet white obkládačka 29,8x74,8</t>
  </si>
  <si>
    <t>Scarlet white STR obkládačka 29,8x74,8</t>
  </si>
  <si>
    <t>Scarlet white tri STR obkládačka 16x13,9</t>
  </si>
  <si>
    <t>Senza bar white 23,7x7,8</t>
  </si>
  <si>
    <t>Senza bar white obklad 23,7x7,8</t>
  </si>
  <si>
    <t>Senza black geo obkládačka STR 29,8x74,8</t>
  </si>
  <si>
    <t>Senza black kostka POL 7,3x7,3</t>
  </si>
  <si>
    <t>Senza black obkládačka 29,8x74,8</t>
  </si>
  <si>
    <t>Senza classic white lišta 59,8x6,2</t>
  </si>
  <si>
    <t>Senza diamond STR obklad 29,8x74,8</t>
  </si>
  <si>
    <t>Senza gold listwa 2,3x74,8</t>
  </si>
  <si>
    <t>Senza grey hex mozaika 28,8x22,1</t>
  </si>
  <si>
    <t>Senza grey obklad 29,8x74,8</t>
  </si>
  <si>
    <t>Senza STR obklad 29,8x74,8</t>
  </si>
  <si>
    <t>Senza vein black obklad 29,8x74,8</t>
  </si>
  <si>
    <t>Senza vein dekor 29,8x74,8</t>
  </si>
  <si>
    <t>Senza vein mozaika 29,8x24,7</t>
  </si>
  <si>
    <t>Senza white classic STR obklad 29,8x74,8</t>
  </si>
  <si>
    <t>Senza white dekor 29,8x74,8</t>
  </si>
  <si>
    <t>Senza white dlaždice 44,8x44,8</t>
  </si>
  <si>
    <t>Senza white dlaždice geo 44,8x44,8</t>
  </si>
  <si>
    <t>Senza white geo dekor STR 29,8x74,8</t>
  </si>
  <si>
    <t>Senza white hex mozaika 28,8x22,1</t>
  </si>
  <si>
    <t>Senza white lišta 59,8x11,5</t>
  </si>
  <si>
    <t>Senza white obklad 29,8x74,8</t>
  </si>
  <si>
    <t>Shellstone white POL dlaždice 119,8x119,8</t>
  </si>
  <si>
    <t>Shellstone white POL dlaždice 119,8x274,8</t>
  </si>
  <si>
    <t>Shellstone white POL dlaždice 59,8x119,8x0,8</t>
  </si>
  <si>
    <t>Steel 28 lišta 2,3x74,8</t>
  </si>
  <si>
    <t>Tasmania carpet obkládačka 29,8x74,8</t>
  </si>
  <si>
    <t>Tasmania carpet STR dlaždice 59,8x59,8</t>
  </si>
  <si>
    <t>Tasmania dekor 3 prvky 89,8x74,8</t>
  </si>
  <si>
    <t>Tasmania grey mat dlaždice 59,8x59,8</t>
  </si>
  <si>
    <t>Tasmania grey mozaika 29,8x24,6</t>
  </si>
  <si>
    <t>Tasmania grey obkládačka 29,8x74,8</t>
  </si>
  <si>
    <t>Tasmania grey STR obkládačka 29,8x74,8</t>
  </si>
  <si>
    <t>Vanilla STR mozaika 19,8x44,8</t>
  </si>
  <si>
    <t>Vanilla white STR dlaždice 59,8x119,8x0,8</t>
  </si>
  <si>
    <t>Vanilla white STR dlaždice 59,8x59,8x0,8</t>
  </si>
  <si>
    <t>Ordessa white glossy obkládačka 30,8x60,8</t>
  </si>
  <si>
    <t>Velvetia flower dekor 2-elementowy 61,8x60,8</t>
  </si>
  <si>
    <t>Velvetia grey obkládačka 30,8x60,8</t>
  </si>
  <si>
    <t>Velvetia patch A obkládačka STR 30,8x60,8</t>
  </si>
  <si>
    <t>Velvetia patch B obkládačka STR 30,8x60,8</t>
  </si>
  <si>
    <t>Velvetia patch grey obkládačka STR 30,8x60,8</t>
  </si>
  <si>
    <t>Velvetia patch wood obkládačka STR 30,8x60,8</t>
  </si>
  <si>
    <t>Velvetia white obkládačka 30,8x60,8</t>
  </si>
  <si>
    <t>Venablanca white dlaždice 59,8x59,8x0,8</t>
  </si>
  <si>
    <t>Venablanca white obkládačka 32,8x89,8</t>
  </si>
  <si>
    <t>Venablanca wood dekor 32,8x89,8</t>
  </si>
  <si>
    <t>Venablanca wood dlaždice 59,8x59,8x0,8</t>
  </si>
  <si>
    <t>Ventura ivory form dekor 14,8x22,5</t>
  </si>
  <si>
    <t>Versus biala 29,8x59,8</t>
  </si>
  <si>
    <t>Versus biala 44,8x44,8</t>
  </si>
  <si>
    <t>Versus biala inserto 29,8x59,8</t>
  </si>
  <si>
    <t>Versus biala lišta 59,8x9,5</t>
  </si>
  <si>
    <t>Versus biala mozaika 29,8x29,8</t>
  </si>
  <si>
    <t>Versus biala STR 29,8x59,8</t>
  </si>
  <si>
    <t>Versus szara 29,8x59,8</t>
  </si>
  <si>
    <t>Versus szara 44,8x44,8</t>
  </si>
  <si>
    <t>Ventura ivory MAT dlaždice 59,8x59,8x0,8</t>
  </si>
  <si>
    <t>Ventura ivory obkládačka 32,8x89,8</t>
  </si>
  <si>
    <t>Ventura wood STR obkládačka 32,8x89,8</t>
  </si>
  <si>
    <t>Vezin dekor 29,8x74,8</t>
  </si>
  <si>
    <t>Vezin grey 29,8x74,8</t>
  </si>
  <si>
    <t>Vezin ivory 29,8x74,8</t>
  </si>
  <si>
    <t>Vezin ivory POL 59,8x59,8</t>
  </si>
  <si>
    <t>Vezin ivory STR 29,8x74,8</t>
  </si>
  <si>
    <t>Vezin mozaika 29,8x26,8</t>
  </si>
  <si>
    <t>Vienna bar white obkládačka 23,7x7,8</t>
  </si>
  <si>
    <t>Vienna white dekor STR 29,8x74,8</t>
  </si>
  <si>
    <t>Vienna white lišta 59,8x11,5</t>
  </si>
  <si>
    <t>Vienna white mozaika 29,8x24,6</t>
  </si>
  <si>
    <t>Vienna white obkládačka 29,8x74,8</t>
  </si>
  <si>
    <t>Vienna white POL dlaždice 79,8x79,8</t>
  </si>
  <si>
    <t>Vienna white STR obkládačka 29,8x74,8</t>
  </si>
  <si>
    <t>Vinaros beige dlaždice mat 59,8x59,8</t>
  </si>
  <si>
    <t>Vinaros beige obkládačka 29,8x74,8</t>
  </si>
  <si>
    <t>Vinaros green dekor 29,8x74,8</t>
  </si>
  <si>
    <t>Vinaros green dlaždice mat 59,8x59,8</t>
  </si>
  <si>
    <t>Vinaros green obkládačka 29,8x74,8</t>
  </si>
  <si>
    <t>Vinaros mozaika 29,8x29,8</t>
  </si>
  <si>
    <t>Velvetia dekor geo 30,8x60,8</t>
  </si>
  <si>
    <t>Velvetia wood dlaždice 59,8x59,8x0,8</t>
  </si>
  <si>
    <t>Velvetia wood obkládačka 30,8x60,8</t>
  </si>
  <si>
    <t>Velvetia wood obkládačka STR 30,8x60,8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</si>
</sst>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K_č_-;\-* #,##0.00\ _K_č_-;_-* &quot;-&quot;??\ _K_č_-;_-@_-"/>
    <numFmt numFmtId="165" formatCode="_-* #,##0.00\ &quot;zł&quot;_-;\-* #,##0.00\ &quot;zł&quot;_-;_-* &quot;-&quot;??\ &quot;zł&quot;_-;_-@_-"/>
    <numFmt numFmtId="166" formatCode="_-* #,##0.00\ _z_ł_-;\-* #,##0.00\ _z_ł_-;_-* &quot;-&quot;??\ _z_ł_-;_-@_-"/>
    <numFmt numFmtId="167" formatCode="#,##0\ &quot;Kč&quot;"/>
    <numFmt numFmtId="168" formatCode="_-* #,##0.00\ _F_t_-;\-* #,##0.00\ _F_t_-;_-* &quot;-&quot;??\ _F_t_-;_-@_-"/>
  </numFmts>
  <fonts count="9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10"/>
      <name val="Arial CE"/>
      <charset val="238"/>
    </font>
    <font>
      <sz val="11"/>
      <color indexed="52"/>
      <name val="Cambria"/>
      <family val="2"/>
      <charset val="238"/>
    </font>
    <font>
      <b/>
      <sz val="15"/>
      <color indexed="56"/>
      <name val="Cambria"/>
      <family val="2"/>
      <charset val="238"/>
    </font>
    <font>
      <b/>
      <sz val="13"/>
      <color indexed="56"/>
      <name val="Cambria"/>
      <family val="2"/>
      <charset val="238"/>
    </font>
    <font>
      <b/>
      <sz val="11"/>
      <color indexed="56"/>
      <name val="Cambria"/>
      <family val="2"/>
      <charset val="238"/>
    </font>
    <font>
      <sz val="10"/>
      <name val="Myriad Web Pro"/>
      <charset val="238"/>
    </font>
    <font>
      <sz val="12"/>
      <name val="Times New Roman"/>
      <family val="1"/>
      <charset val="238"/>
    </font>
    <font>
      <sz val="11"/>
      <color indexed="8"/>
      <name val="Cambria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  <charset val="238"/>
    </font>
    <font>
      <sz val="19"/>
      <color indexed="4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11"/>
      <color theme="0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mbria"/>
      <family val="2"/>
      <charset val="238"/>
      <scheme val="major"/>
    </font>
    <font>
      <b/>
      <sz val="11"/>
      <color rgb="FF3F3F3F"/>
      <name val="Cambria"/>
      <family val="2"/>
      <charset val="238"/>
      <scheme val="major"/>
    </font>
    <font>
      <sz val="11"/>
      <color rgb="FF006100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mbria"/>
      <family val="2"/>
      <charset val="238"/>
      <scheme val="maj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5"/>
      <color theme="3"/>
      <name val="Cambria"/>
      <family val="2"/>
      <charset val="238"/>
      <scheme val="major"/>
    </font>
    <font>
      <b/>
      <sz val="13"/>
      <color theme="3"/>
      <name val="Cambria"/>
      <family val="2"/>
      <charset val="238"/>
      <scheme val="major"/>
    </font>
    <font>
      <b/>
      <sz val="11"/>
      <color theme="3"/>
      <name val="Cambria"/>
      <family val="2"/>
      <charset val="238"/>
      <scheme val="major"/>
    </font>
    <font>
      <b/>
      <sz val="18"/>
      <color theme="3"/>
      <name val="Cambria"/>
      <family val="2"/>
      <charset val="238"/>
      <scheme val="major"/>
    </font>
    <font>
      <sz val="11"/>
      <color indexed="60"/>
      <name val="Cambria"/>
      <family val="2"/>
      <charset val="238"/>
      <scheme val="major"/>
    </font>
    <font>
      <sz val="11"/>
      <color indexed="6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b/>
      <sz val="11"/>
      <color indexed="52"/>
      <name val="Cambria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mbria"/>
      <family val="2"/>
      <charset val="238"/>
      <scheme val="major"/>
    </font>
    <font>
      <i/>
      <sz val="11"/>
      <color rgb="FF7F7F7F"/>
      <name val="Cambria"/>
      <family val="2"/>
      <charset val="238"/>
      <scheme val="major"/>
    </font>
    <font>
      <sz val="11"/>
      <color rgb="FFFF0000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indexed="52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mbria"/>
      <family val="2"/>
      <charset val="238"/>
      <scheme val="major"/>
    </font>
    <font>
      <sz val="11"/>
      <color indexed="60"/>
      <name val="Cambria"/>
      <family val="2"/>
      <charset val="238"/>
    </font>
    <font>
      <b/>
      <sz val="11"/>
      <color indexed="52"/>
      <name val="Cambria"/>
      <family val="2"/>
      <charset val="238"/>
    </font>
    <font>
      <b/>
      <sz val="15"/>
      <color indexed="54"/>
      <name val="Cambria"/>
      <family val="2"/>
      <charset val="238"/>
    </font>
    <font>
      <b/>
      <sz val="13"/>
      <color indexed="54"/>
      <name val="Cambria"/>
      <family val="2"/>
      <charset val="238"/>
    </font>
    <font>
      <b/>
      <sz val="11"/>
      <color indexed="54"/>
      <name val="Cambria"/>
      <family val="2"/>
      <charset val="238"/>
    </font>
    <font>
      <b/>
      <sz val="18"/>
      <color indexed="54"/>
      <name val="Cambria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theme="1"/>
      <name val="Cambria"/>
      <family val="2"/>
      <charset val="238"/>
    </font>
    <font>
      <sz val="11"/>
      <color theme="0"/>
      <name val="Cambria"/>
      <family val="2"/>
      <charset val="238"/>
    </font>
    <font>
      <sz val="11"/>
      <color rgb="FF3F3F76"/>
      <name val="Cambria"/>
      <family val="2"/>
      <charset val="238"/>
    </font>
    <font>
      <b/>
      <sz val="11"/>
      <color rgb="FF3F3F3F"/>
      <name val="Cambria"/>
      <family val="2"/>
      <charset val="238"/>
    </font>
    <font>
      <sz val="11"/>
      <color rgb="FF006100"/>
      <name val="Cambria"/>
      <family val="2"/>
      <charset val="238"/>
    </font>
    <font>
      <b/>
      <sz val="11"/>
      <color theme="0"/>
      <name val="Cambria"/>
      <family val="2"/>
      <charset val="238"/>
    </font>
    <font>
      <b/>
      <sz val="11"/>
      <color theme="1"/>
      <name val="Cambria"/>
      <family val="2"/>
      <charset val="238"/>
    </font>
    <font>
      <i/>
      <sz val="11"/>
      <color rgb="FF7F7F7F"/>
      <name val="Cambria"/>
      <family val="2"/>
      <charset val="238"/>
    </font>
    <font>
      <sz val="11"/>
      <color rgb="FFFF0000"/>
      <name val="Cambria"/>
      <family val="2"/>
      <charset val="238"/>
    </font>
    <font>
      <sz val="11"/>
      <color rgb="FF9C0006"/>
      <name val="Cambria"/>
      <family val="2"/>
      <charset val="238"/>
    </font>
    <font>
      <sz val="8"/>
      <name val="Arial"/>
      <family val="2"/>
      <charset val="238"/>
    </font>
    <font>
      <b/>
      <sz val="18"/>
      <color indexed="54"/>
      <name val="Calibri Light"/>
      <family val="2"/>
      <charset val="238"/>
    </font>
    <font>
      <b/>
      <sz val="15"/>
      <color indexed="54"/>
      <name val="Calibri"/>
      <family val="2"/>
      <charset val="238"/>
      <scheme val="minor"/>
    </font>
    <font>
      <b/>
      <sz val="13"/>
      <color indexed="54"/>
      <name val="Calibri"/>
      <family val="2"/>
      <charset val="238"/>
      <scheme val="minor"/>
    </font>
    <font>
      <b/>
      <sz val="11"/>
      <color indexed="54"/>
      <name val="Calibri"/>
      <family val="2"/>
      <charset val="238"/>
      <scheme val="minor"/>
    </font>
    <font>
      <b/>
      <sz val="18"/>
      <color indexed="54"/>
      <name val="Cambria"/>
      <family val="2"/>
      <charset val="238"/>
      <scheme val="major"/>
    </font>
    <font>
      <sz val="11"/>
      <color indexed="52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8"/>
      <color indexed="54"/>
      <name val="Calibri Light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270">
        <stop position="0">
          <color rgb="FF810102"/>
        </stop>
        <stop position="1">
          <color rgb="FFFD0002"/>
        </stop>
      </gradient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3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72">
    <xf numFmtId="0" fontId="0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3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31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3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3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36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2" applyNumberFormat="0" applyFill="0" applyAlignment="0" applyProtection="0"/>
    <xf numFmtId="0" fontId="29" fillId="0" borderId="2" applyNumberFormat="0" applyFill="0" applyAlignment="0" applyProtection="0"/>
    <xf numFmtId="0" fontId="29" fillId="0" borderId="2" applyNumberFormat="0" applyFill="0" applyAlignment="0" applyProtection="0"/>
    <xf numFmtId="0" fontId="29" fillId="0" borderId="2" applyNumberFormat="0" applyFill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3" borderId="22" applyNumberFormat="0" applyAlignment="0" applyProtection="0"/>
    <xf numFmtId="0" fontId="30" fillId="3" borderId="22" applyNumberFormat="0" applyAlignment="0" applyProtection="0"/>
    <xf numFmtId="0" fontId="30" fillId="39" borderId="22" applyNumberFormat="0" applyAlignment="0" applyProtection="0"/>
    <xf numFmtId="0" fontId="30" fillId="39" borderId="22" applyNumberFormat="0" applyAlignment="0" applyProtection="0"/>
    <xf numFmtId="0" fontId="30" fillId="39" borderId="22" applyNumberFormat="0" applyAlignment="0" applyProtection="0"/>
    <xf numFmtId="0" fontId="30" fillId="39" borderId="22" applyNumberFormat="0" applyAlignment="0" applyProtection="0"/>
    <xf numFmtId="0" fontId="31" fillId="3" borderId="23" applyNumberFormat="0" applyAlignment="0" applyProtection="0"/>
    <xf numFmtId="0" fontId="31" fillId="3" borderId="23" applyNumberFormat="0" applyAlignment="0" applyProtection="0"/>
    <xf numFmtId="0" fontId="31" fillId="40" borderId="23" applyNumberFormat="0" applyAlignment="0" applyProtection="0"/>
    <xf numFmtId="0" fontId="31" fillId="40" borderId="23" applyNumberFormat="0" applyAlignment="0" applyProtection="0"/>
    <xf numFmtId="0" fontId="31" fillId="40" borderId="23" applyNumberFormat="0" applyAlignment="0" applyProtection="0"/>
    <xf numFmtId="0" fontId="31" fillId="40" borderId="23" applyNumberFormat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4" fillId="41" borderId="24" applyNumberFormat="0" applyAlignment="0" applyProtection="0"/>
    <xf numFmtId="0" fontId="34" fillId="41" borderId="24" applyNumberFormat="0" applyAlignment="0" applyProtection="0"/>
    <xf numFmtId="0" fontId="34" fillId="41" borderId="24" applyNumberFormat="0" applyAlignment="0" applyProtection="0"/>
    <xf numFmtId="0" fontId="34" fillId="41" borderId="24" applyNumberFormat="0" applyAlignment="0" applyProtection="0"/>
    <xf numFmtId="0" fontId="34" fillId="41" borderId="24" applyNumberFormat="0" applyAlignment="0" applyProtection="0"/>
    <xf numFmtId="0" fontId="35" fillId="41" borderId="24" applyNumberFormat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6" applyNumberFormat="0" applyFill="0" applyAlignment="0" applyProtection="0"/>
    <xf numFmtId="0" fontId="5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47" fillId="3" borderId="22" applyNumberFormat="0" applyAlignment="0" applyProtection="0"/>
    <xf numFmtId="0" fontId="47" fillId="3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21" fillId="24" borderId="0" applyNumberFormat="0" applyProtection="0">
      <alignment horizontal="left" vertical="center"/>
    </xf>
    <xf numFmtId="4" fontId="21" fillId="24" borderId="0" applyNumberFormat="0" applyProtection="0">
      <alignment horizontal="left" vertical="center"/>
    </xf>
    <xf numFmtId="4" fontId="21" fillId="24" borderId="0" applyNumberFormat="0" applyProtection="0">
      <alignment horizontal="left" vertical="center"/>
    </xf>
    <xf numFmtId="4" fontId="21" fillId="24" borderId="0" applyNumberFormat="0" applyProtection="0">
      <alignment horizontal="lef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6" borderId="0" applyNumberFormat="0" applyProtection="0">
      <alignment horizontal="left" vertical="center"/>
    </xf>
    <xf numFmtId="4" fontId="3" fillId="26" borderId="0" applyNumberFormat="0" applyProtection="0">
      <alignment horizontal="left" vertical="center"/>
    </xf>
    <xf numFmtId="4" fontId="3" fillId="26" borderId="0" applyNumberFormat="0" applyProtection="0">
      <alignment horizontal="left" vertical="center"/>
    </xf>
    <xf numFmtId="4" fontId="3" fillId="26" borderId="0" applyNumberFormat="0" applyProtection="0">
      <alignment horizontal="left" vertical="center"/>
    </xf>
    <xf numFmtId="0" fontId="2" fillId="24" borderId="9" applyNumberFormat="0" applyProtection="0">
      <alignment horizontal="left" vertical="center"/>
    </xf>
    <xf numFmtId="0" fontId="2" fillId="24" borderId="9" applyNumberFormat="0" applyProtection="0">
      <alignment horizontal="left" vertical="center"/>
    </xf>
    <xf numFmtId="0" fontId="2" fillId="24" borderId="9" applyNumberFormat="0" applyProtection="0">
      <alignment horizontal="left" vertical="center"/>
    </xf>
    <xf numFmtId="0" fontId="2" fillId="24" borderId="9" applyNumberFormat="0" applyProtection="0">
      <alignment horizontal="left" vertical="center"/>
    </xf>
    <xf numFmtId="0" fontId="2" fillId="24" borderId="9" applyNumberFormat="0" applyProtection="0">
      <alignment horizontal="left" vertical="top"/>
    </xf>
    <xf numFmtId="0" fontId="2" fillId="24" borderId="9" applyNumberFormat="0" applyProtection="0">
      <alignment horizontal="left" vertical="top"/>
    </xf>
    <xf numFmtId="0" fontId="2" fillId="24" borderId="9" applyNumberFormat="0" applyProtection="0">
      <alignment horizontal="left" vertical="top"/>
    </xf>
    <xf numFmtId="0" fontId="2" fillId="24" borderId="9" applyNumberFormat="0" applyProtection="0">
      <alignment horizontal="left" vertical="top"/>
    </xf>
    <xf numFmtId="0" fontId="2" fillId="26" borderId="9" applyNumberFormat="0" applyProtection="0">
      <alignment horizontal="left" vertical="center"/>
    </xf>
    <xf numFmtId="0" fontId="2" fillId="26" borderId="9" applyNumberFormat="0" applyProtection="0">
      <alignment horizontal="left" vertical="center"/>
    </xf>
    <xf numFmtId="0" fontId="2" fillId="26" borderId="9" applyNumberFormat="0" applyProtection="0">
      <alignment horizontal="left" vertical="center"/>
    </xf>
    <xf numFmtId="0" fontId="2" fillId="26" borderId="9" applyNumberFormat="0" applyProtection="0">
      <alignment horizontal="left" vertical="center"/>
    </xf>
    <xf numFmtId="0" fontId="2" fillId="26" borderId="9" applyNumberFormat="0" applyProtection="0">
      <alignment horizontal="left" vertical="top"/>
    </xf>
    <xf numFmtId="0" fontId="2" fillId="26" borderId="9" applyNumberFormat="0" applyProtection="0">
      <alignment horizontal="left" vertical="top"/>
    </xf>
    <xf numFmtId="0" fontId="2" fillId="26" borderId="9" applyNumberFormat="0" applyProtection="0">
      <alignment horizontal="left" vertical="top"/>
    </xf>
    <xf numFmtId="0" fontId="2" fillId="26" borderId="9" applyNumberFormat="0" applyProtection="0">
      <alignment horizontal="left" vertical="top"/>
    </xf>
    <xf numFmtId="0" fontId="2" fillId="27" borderId="9" applyNumberFormat="0" applyProtection="0">
      <alignment horizontal="left" vertical="center"/>
    </xf>
    <xf numFmtId="0" fontId="2" fillId="27" borderId="9" applyNumberFormat="0" applyProtection="0">
      <alignment horizontal="left" vertical="center"/>
    </xf>
    <xf numFmtId="0" fontId="2" fillId="27" borderId="9" applyNumberFormat="0" applyProtection="0">
      <alignment horizontal="left" vertical="center"/>
    </xf>
    <xf numFmtId="0" fontId="2" fillId="27" borderId="9" applyNumberFormat="0" applyProtection="0">
      <alignment horizontal="left" vertical="center"/>
    </xf>
    <xf numFmtId="0" fontId="2" fillId="27" borderId="9" applyNumberFormat="0" applyProtection="0">
      <alignment horizontal="left" vertical="top"/>
    </xf>
    <xf numFmtId="0" fontId="2" fillId="27" borderId="9" applyNumberFormat="0" applyProtection="0">
      <alignment horizontal="left" vertical="top"/>
    </xf>
    <xf numFmtId="0" fontId="2" fillId="27" borderId="9" applyNumberFormat="0" applyProtection="0">
      <alignment horizontal="left" vertical="top"/>
    </xf>
    <xf numFmtId="0" fontId="2" fillId="27" borderId="9" applyNumberFormat="0" applyProtection="0">
      <alignment horizontal="left" vertical="top"/>
    </xf>
    <xf numFmtId="0" fontId="2" fillId="28" borderId="9" applyNumberFormat="0" applyProtection="0">
      <alignment horizontal="left" vertical="center"/>
    </xf>
    <xf numFmtId="0" fontId="2" fillId="28" borderId="9" applyNumberFormat="0" applyProtection="0">
      <alignment horizontal="left" vertical="center"/>
    </xf>
    <xf numFmtId="0" fontId="2" fillId="28" borderId="9" applyNumberFormat="0" applyProtection="0">
      <alignment horizontal="left" vertical="center"/>
    </xf>
    <xf numFmtId="0" fontId="2" fillId="28" borderId="9" applyNumberFormat="0" applyProtection="0">
      <alignment horizontal="left" vertical="center"/>
    </xf>
    <xf numFmtId="0" fontId="2" fillId="28" borderId="9" applyNumberFormat="0" applyProtection="0">
      <alignment horizontal="left" vertical="top"/>
    </xf>
    <xf numFmtId="0" fontId="2" fillId="28" borderId="9" applyNumberFormat="0" applyProtection="0">
      <alignment horizontal="left" vertical="top"/>
    </xf>
    <xf numFmtId="0" fontId="2" fillId="28" borderId="9" applyNumberFormat="0" applyProtection="0">
      <alignment horizontal="left" vertical="top"/>
    </xf>
    <xf numFmtId="0" fontId="2" fillId="28" borderId="9" applyNumberFormat="0" applyProtection="0">
      <alignment horizontal="left" vertical="top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4" fontId="23" fillId="26" borderId="11" applyNumberFormat="0" applyProtection="0">
      <alignment horizontal="left" vertical="center"/>
    </xf>
    <xf numFmtId="4" fontId="23" fillId="26" borderId="11" applyNumberFormat="0" applyProtection="0">
      <alignment horizontal="left" vertical="center"/>
    </xf>
    <xf numFmtId="4" fontId="23" fillId="26" borderId="11" applyNumberFormat="0" applyProtection="0">
      <alignment horizontal="left" vertical="center"/>
    </xf>
    <xf numFmtId="4" fontId="23" fillId="26" borderId="11" applyNumberFormat="0" applyProtection="0">
      <alignment horizontal="lef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1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53" fillId="3" borderId="22" applyNumberFormat="0" applyAlignment="0" applyProtection="0"/>
    <xf numFmtId="0" fontId="53" fillId="3" borderId="22" applyNumberFormat="0" applyAlignment="0" applyProtection="0"/>
    <xf numFmtId="0" fontId="53" fillId="39" borderId="22" applyNumberFormat="0" applyAlignment="0" applyProtection="0"/>
    <xf numFmtId="0" fontId="54" fillId="3" borderId="22" applyNumberFormat="0" applyAlignment="0" applyProtection="0"/>
    <xf numFmtId="0" fontId="54" fillId="3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5" fillId="3" borderId="23" applyNumberFormat="0" applyAlignment="0" applyProtection="0"/>
    <xf numFmtId="0" fontId="55" fillId="3" borderId="23" applyNumberFormat="0" applyAlignment="0" applyProtection="0"/>
    <xf numFmtId="0" fontId="55" fillId="40" borderId="23" applyNumberFormat="0" applyAlignment="0" applyProtection="0"/>
    <xf numFmtId="0" fontId="56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166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5" borderId="0" applyNumberFormat="0" applyBorder="0" applyAlignment="0" applyProtection="0"/>
    <xf numFmtId="0" fontId="67" fillId="2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6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25" fillId="3" borderId="0" applyNumberFormat="0" applyBorder="0" applyAlignment="0" applyProtection="0"/>
    <xf numFmtId="0" fontId="67" fillId="7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6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27" fillId="18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4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6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9" fillId="3" borderId="22" applyNumberFormat="0" applyAlignment="0" applyProtection="0"/>
    <xf numFmtId="0" fontId="69" fillId="3" borderId="22" applyNumberFormat="0" applyAlignment="0" applyProtection="0"/>
    <xf numFmtId="0" fontId="69" fillId="39" borderId="22" applyNumberFormat="0" applyAlignment="0" applyProtection="0"/>
    <xf numFmtId="0" fontId="69" fillId="39" borderId="22" applyNumberFormat="0" applyAlignment="0" applyProtection="0"/>
    <xf numFmtId="0" fontId="69" fillId="39" borderId="22" applyNumberFormat="0" applyAlignment="0" applyProtection="0"/>
    <xf numFmtId="0" fontId="69" fillId="39" borderId="22" applyNumberFormat="0" applyAlignment="0" applyProtection="0"/>
    <xf numFmtId="0" fontId="70" fillId="3" borderId="23" applyNumberFormat="0" applyAlignment="0" applyProtection="0"/>
    <xf numFmtId="0" fontId="70" fillId="3" borderId="23" applyNumberFormat="0" applyAlignment="0" applyProtection="0"/>
    <xf numFmtId="0" fontId="70" fillId="40" borderId="23" applyNumberFormat="0" applyAlignment="0" applyProtection="0"/>
    <xf numFmtId="0" fontId="70" fillId="40" borderId="23" applyNumberFormat="0" applyAlignment="0" applyProtection="0"/>
    <xf numFmtId="0" fontId="70" fillId="40" borderId="23" applyNumberFormat="0" applyAlignment="0" applyProtection="0"/>
    <xf numFmtId="0" fontId="70" fillId="40" borderId="23" applyNumberFormat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2" fillId="41" borderId="24" applyNumberFormat="0" applyAlignment="0" applyProtection="0"/>
    <xf numFmtId="0" fontId="72" fillId="41" borderId="24" applyNumberFormat="0" applyAlignment="0" applyProtection="0"/>
    <xf numFmtId="0" fontId="72" fillId="41" borderId="24" applyNumberFormat="0" applyAlignment="0" applyProtection="0"/>
    <xf numFmtId="0" fontId="72" fillId="41" borderId="24" applyNumberFormat="0" applyAlignment="0" applyProtection="0"/>
    <xf numFmtId="0" fontId="72" fillId="41" borderId="24" applyNumberFormat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9" fillId="3" borderId="22" applyNumberFormat="0" applyAlignment="0" applyProtection="0"/>
    <xf numFmtId="0" fontId="59" fillId="3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73" fillId="0" borderId="1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16" borderId="0" applyNumberFormat="0" applyBorder="0" applyAlignment="0" applyProtection="0"/>
    <xf numFmtId="168" fontId="2" fillId="0" borderId="0" applyFont="0" applyFill="0" applyBorder="0" applyAlignment="0" applyProtection="0"/>
    <xf numFmtId="0" fontId="11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77" fillId="20" borderId="28" applyNumberFormat="0" applyProtection="0">
      <alignment horizontal="left" vertical="center"/>
    </xf>
    <xf numFmtId="4" fontId="77" fillId="13" borderId="28" applyNumberFormat="0" applyProtection="0">
      <alignment horizontal="left" vertical="center"/>
    </xf>
    <xf numFmtId="0" fontId="53" fillId="39" borderId="22" applyNumberFormat="0" applyAlignment="0" applyProtection="0"/>
    <xf numFmtId="0" fontId="55" fillId="40" borderId="23" applyNumberFormat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45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46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3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79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81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9" fontId="1" fillId="0" borderId="0" applyFon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3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4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6" fillId="0" borderId="0"/>
    <xf numFmtId="0" fontId="87" fillId="0" borderId="0"/>
    <xf numFmtId="0" fontId="86" fillId="0" borderId="0"/>
    <xf numFmtId="0" fontId="88" fillId="0" borderId="0"/>
    <xf numFmtId="0" fontId="25" fillId="0" borderId="0"/>
    <xf numFmtId="0" fontId="8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43" borderId="25" applyNumberFormat="0" applyFont="0" applyAlignment="0" applyProtection="0"/>
    <xf numFmtId="0" fontId="25" fillId="45" borderId="0" applyNumberFormat="0" applyBorder="0" applyAlignment="0" applyProtection="0"/>
    <xf numFmtId="0" fontId="27" fillId="47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" borderId="0" applyNumberFormat="0" applyBorder="0" applyAlignment="0" applyProtection="0"/>
    <xf numFmtId="0" fontId="25" fillId="34" borderId="0" applyNumberFormat="0" applyBorder="0" applyAlignment="0" applyProtection="0"/>
    <xf numFmtId="0" fontId="25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51" borderId="0" applyNumberFormat="0" applyBorder="0" applyAlignment="0" applyProtection="0"/>
    <xf numFmtId="0" fontId="25" fillId="53" borderId="0" applyNumberFormat="0" applyBorder="0" applyAlignment="0" applyProtection="0"/>
    <xf numFmtId="0" fontId="25" fillId="1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4" fillId="0" borderId="4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36" fillId="0" borderId="30" applyNumberFormat="0" applyFill="0" applyAlignment="0" applyProtection="0"/>
    <xf numFmtId="0" fontId="37" fillId="0" borderId="29" applyNumberFormat="0" applyFill="0" applyAlignment="0" applyProtection="0"/>
    <xf numFmtId="0" fontId="38" fillId="0" borderId="31" applyNumberFormat="0" applyFill="0" applyAlignment="0" applyProtection="0"/>
    <xf numFmtId="0" fontId="38" fillId="0" borderId="0" applyNumberFormat="0" applyFill="0" applyBorder="0" applyAlignment="0" applyProtection="0"/>
    <xf numFmtId="0" fontId="48" fillId="55" borderId="0" applyNumberFormat="0" applyBorder="0" applyAlignment="0" applyProtection="0"/>
    <xf numFmtId="0" fontId="33" fillId="56" borderId="0" applyNumberFormat="0" applyBorder="0" applyAlignment="0" applyProtection="0"/>
    <xf numFmtId="0" fontId="93" fillId="40" borderId="22" applyNumberFormat="0" applyAlignment="0" applyProtection="0"/>
    <xf numFmtId="0" fontId="94" fillId="0" borderId="32" applyNumberFormat="0" applyFill="0" applyAlignment="0" applyProtection="0"/>
    <xf numFmtId="0" fontId="29" fillId="0" borderId="33" applyNumberFormat="0" applyFill="0" applyAlignment="0" applyProtection="0"/>
    <xf numFmtId="0" fontId="27" fillId="57" borderId="0" applyNumberFormat="0" applyBorder="0" applyAlignment="0" applyProtection="0"/>
    <xf numFmtId="0" fontId="25" fillId="58" borderId="0" applyNumberFormat="0" applyBorder="0" applyAlignment="0" applyProtection="0"/>
    <xf numFmtId="0" fontId="27" fillId="60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61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165" fontId="2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2" fillId="42" borderId="0" applyNumberFormat="0" applyBorder="0" applyAlignment="0" applyProtection="0"/>
    <xf numFmtId="0" fontId="25" fillId="59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51" borderId="0" applyNumberFormat="0" applyBorder="0" applyAlignment="0" applyProtection="0"/>
    <xf numFmtId="0" fontId="25" fillId="53" borderId="0" applyNumberFormat="0" applyBorder="0" applyAlignment="0" applyProtection="0"/>
    <xf numFmtId="0" fontId="25" fillId="36" borderId="0" applyNumberFormat="0" applyBorder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32" borderId="0" applyNumberFormat="0" applyBorder="0" applyAlignment="0" applyProtection="0"/>
    <xf numFmtId="166" fontId="11" fillId="0" borderId="0" applyFont="0" applyFill="0" applyBorder="0" applyAlignment="0" applyProtection="0"/>
    <xf numFmtId="0" fontId="25" fillId="48" borderId="0" applyNumberFormat="0" applyBorder="0" applyAlignment="0" applyProtection="0"/>
    <xf numFmtId="0" fontId="25" fillId="0" borderId="0"/>
    <xf numFmtId="0" fontId="2" fillId="0" borderId="0"/>
    <xf numFmtId="0" fontId="2" fillId="0" borderId="0"/>
    <xf numFmtId="0" fontId="26" fillId="0" borderId="0"/>
    <xf numFmtId="0" fontId="46" fillId="0" borderId="0"/>
    <xf numFmtId="0" fontId="45" fillId="0" borderId="0"/>
    <xf numFmtId="0" fontId="25" fillId="0" borderId="0"/>
    <xf numFmtId="9" fontId="10" fillId="0" borderId="0" applyFont="0" applyFill="0" applyBorder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165" fontId="11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" borderId="0" applyNumberFormat="0" applyBorder="0" applyAlignment="0" applyProtection="0"/>
    <xf numFmtId="0" fontId="25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13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51" borderId="0" applyNumberFormat="0" applyBorder="0" applyAlignment="0" applyProtection="0"/>
    <xf numFmtId="0" fontId="25" fillId="53" borderId="0" applyNumberFormat="0" applyBorder="0" applyAlignment="0" applyProtection="0"/>
    <xf numFmtId="0" fontId="25" fillId="18" borderId="0" applyNumberFormat="0" applyBorder="0" applyAlignment="0" applyProtection="0"/>
    <xf numFmtId="0" fontId="92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58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" fillId="0" borderId="0"/>
    <xf numFmtId="0" fontId="25" fillId="0" borderId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" fillId="0" borderId="0"/>
    <xf numFmtId="0" fontId="25" fillId="0" borderId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2" fillId="42" borderId="0" applyNumberFormat="0" applyBorder="0" applyAlignment="0" applyProtection="0"/>
    <xf numFmtId="0" fontId="95" fillId="0" borderId="0" applyNumberFormat="0" applyFill="0" applyBorder="0" applyAlignment="0" applyProtection="0"/>
    <xf numFmtId="0" fontId="25" fillId="0" borderId="0"/>
    <xf numFmtId="0" fontId="25" fillId="0" borderId="0"/>
    <xf numFmtId="0" fontId="25" fillId="53" borderId="0" applyNumberFormat="0" applyBorder="0" applyAlignment="0" applyProtection="0"/>
    <xf numFmtId="0" fontId="25" fillId="51" borderId="0" applyNumberFormat="0" applyBorder="0" applyAlignment="0" applyProtection="0"/>
    <xf numFmtId="0" fontId="92" fillId="42" borderId="0" applyNumberFormat="0" applyBorder="0" applyAlignment="0" applyProtection="0"/>
    <xf numFmtId="0" fontId="2" fillId="0" borderId="0"/>
    <xf numFmtId="0" fontId="25" fillId="3" borderId="0" applyNumberFormat="0" applyBorder="0" applyAlignment="0" applyProtection="0"/>
    <xf numFmtId="0" fontId="2" fillId="0" borderId="0"/>
    <xf numFmtId="0" fontId="25" fillId="45" borderId="0" applyNumberFormat="0" applyBorder="0" applyAlignment="0" applyProtection="0"/>
    <xf numFmtId="0" fontId="25" fillId="43" borderId="25" applyNumberFormat="0" applyFont="0" applyAlignment="0" applyProtection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43" borderId="25" applyNumberFormat="0" applyFont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92" fillId="42" borderId="0" applyNumberFormat="0" applyBorder="0" applyAlignment="0" applyProtection="0"/>
    <xf numFmtId="0" fontId="25" fillId="43" borderId="25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5" borderId="0" applyNumberFormat="0" applyBorder="0" applyAlignment="0" applyProtection="0"/>
    <xf numFmtId="0" fontId="25" fillId="43" borderId="25" applyNumberFormat="0" applyFont="0" applyAlignment="0" applyProtection="0"/>
    <xf numFmtId="0" fontId="25" fillId="52" borderId="0" applyNumberFormat="0" applyBorder="0" applyAlignment="0" applyProtection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43" borderId="25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43" borderId="25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18" borderId="0" applyNumberFormat="0" applyBorder="0" applyAlignment="0" applyProtection="0"/>
    <xf numFmtId="0" fontId="25" fillId="49" borderId="0" applyNumberFormat="0" applyBorder="0" applyAlignment="0" applyProtection="0"/>
    <xf numFmtId="0" fontId="25" fillId="11" borderId="0" applyNumberFormat="0" applyBorder="0" applyAlignment="0" applyProtection="0"/>
    <xf numFmtId="0" fontId="25" fillId="46" borderId="0" applyNumberFormat="0" applyBorder="0" applyAlignment="0" applyProtection="0"/>
    <xf numFmtId="0" fontId="25" fillId="50" borderId="0" applyNumberFormat="0" applyBorder="0" applyAlignment="0" applyProtection="0"/>
    <xf numFmtId="0" fontId="25" fillId="34" borderId="0" applyNumberFormat="0" applyBorder="0" applyAlignment="0" applyProtection="0"/>
    <xf numFmtId="0" fontId="25" fillId="54" borderId="0" applyNumberFormat="0" applyBorder="0" applyAlignment="0" applyProtection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3" borderId="0" applyNumberFormat="0" applyBorder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" borderId="0" applyNumberFormat="0" applyBorder="0" applyAlignment="0" applyProtection="0"/>
    <xf numFmtId="0" fontId="25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51" borderId="0" applyNumberFormat="0" applyBorder="0" applyAlignment="0" applyProtection="0"/>
    <xf numFmtId="0" fontId="25" fillId="53" borderId="0" applyNumberFormat="0" applyBorder="0" applyAlignment="0" applyProtection="0"/>
    <xf numFmtId="0" fontId="25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</cellStyleXfs>
  <cellXfs count="36">
    <xf numFmtId="0" fontId="0" fillId="0" borderId="0" xfId="0"/>
    <xf numFmtId="0" fontId="89" fillId="0" borderId="0" xfId="519" applyFont="1"/>
    <xf numFmtId="0" fontId="89" fillId="0" borderId="0" xfId="519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0" fontId="35" fillId="44" borderId="14" xfId="521" applyFont="1" applyFill="1" applyBorder="1" applyAlignment="1" applyProtection="1">
      <alignment horizontal="center" vertical="center"/>
      <protection hidden="1"/>
    </xf>
    <xf numFmtId="0" fontId="35" fillId="44" borderId="15" xfId="521" applyFont="1" applyFill="1" applyBorder="1" applyAlignment="1" applyProtection="1">
      <alignment horizontal="center" vertical="center"/>
      <protection hidden="1"/>
    </xf>
    <xf numFmtId="167" fontId="35" fillId="44" borderId="16" xfId="521" applyNumberFormat="1" applyFont="1" applyFill="1" applyBorder="1" applyAlignment="1" applyProtection="1">
      <alignment horizontal="center" vertical="center"/>
      <protection hidden="1"/>
    </xf>
    <xf numFmtId="0" fontId="0" fillId="0" borderId="0" xfId="487" applyFon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487" applyFont="1" applyAlignment="1">
      <alignment horizontal="right"/>
    </xf>
    <xf numFmtId="0" fontId="90" fillId="0" borderId="0" xfId="0" applyFont="1"/>
    <xf numFmtId="167" fontId="0" fillId="0" borderId="0" xfId="0" applyNumberFormat="1" applyAlignment="1">
      <alignment horizontal="right"/>
    </xf>
    <xf numFmtId="167" fontId="25" fillId="0" borderId="0" xfId="0" applyNumberFormat="1" applyFont="1"/>
    <xf numFmtId="167" fontId="25" fillId="0" borderId="0" xfId="0" applyNumberFormat="1" applyFont="1" applyAlignment="1">
      <alignment horizontal="right"/>
    </xf>
    <xf numFmtId="0" fontId="0" fillId="0" borderId="0" xfId="48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35" fillId="44" borderId="17" xfId="519" applyNumberFormat="1" applyFont="1" applyFill="1" applyBorder="1" applyAlignment="1">
      <alignment horizontal="center" vertical="center" wrapText="1"/>
    </xf>
    <xf numFmtId="1" fontId="35" fillId="44" borderId="14" xfId="519" applyNumberFormat="1" applyFont="1" applyFill="1" applyBorder="1" applyAlignment="1">
      <alignment horizontal="center" vertical="center" wrapText="1"/>
    </xf>
    <xf numFmtId="0" fontId="35" fillId="44" borderId="20" xfId="519" applyFont="1" applyFill="1" applyBorder="1" applyAlignment="1">
      <alignment horizontal="center" vertical="center" wrapText="1"/>
    </xf>
    <xf numFmtId="0" fontId="35" fillId="44" borderId="21" xfId="519" applyFont="1" applyFill="1" applyBorder="1" applyAlignment="1">
      <alignment horizontal="center" vertical="center" wrapText="1"/>
    </xf>
    <xf numFmtId="0" fontId="35" fillId="44" borderId="26" xfId="519" applyFont="1" applyFill="1" applyBorder="1" applyAlignment="1">
      <alignment horizontal="center" vertical="center" wrapText="1"/>
    </xf>
    <xf numFmtId="0" fontId="35" fillId="44" borderId="27" xfId="519" applyFont="1" applyFill="1" applyBorder="1" applyAlignment="1">
      <alignment horizontal="center" vertical="center" wrapText="1"/>
    </xf>
    <xf numFmtId="9" fontId="35" fillId="44" borderId="12" xfId="529" applyNumberFormat="1" applyFont="1" applyFill="1" applyBorder="1" applyAlignment="1">
      <alignment horizontal="center" vertical="center"/>
    </xf>
    <xf numFmtId="9" fontId="35" fillId="44" borderId="13" xfId="529" applyNumberFormat="1" applyFont="1" applyFill="1" applyBorder="1" applyAlignment="1">
      <alignment horizontal="center" vertical="center"/>
    </xf>
    <xf numFmtId="0" fontId="35" fillId="44" borderId="17" xfId="521" applyFont="1" applyFill="1" applyBorder="1" applyAlignment="1" applyProtection="1">
      <alignment horizontal="center"/>
      <protection hidden="1"/>
    </xf>
    <xf numFmtId="0" fontId="35" fillId="44" borderId="18" xfId="521" applyFont="1" applyFill="1" applyBorder="1" applyAlignment="1" applyProtection="1">
      <alignment horizontal="center"/>
      <protection hidden="1"/>
    </xf>
    <xf numFmtId="1" fontId="35" fillId="44" borderId="17" xfId="521" applyNumberFormat="1" applyFont="1" applyFill="1" applyBorder="1" applyAlignment="1" applyProtection="1">
      <alignment horizontal="center" wrapText="1"/>
      <protection hidden="1"/>
    </xf>
    <xf numFmtId="1" fontId="35" fillId="44" borderId="19" xfId="521" applyNumberFormat="1" applyFont="1" applyFill="1" applyBorder="1" applyAlignment="1" applyProtection="1">
      <alignment horizontal="center" wrapText="1"/>
      <protection hidden="1"/>
    </xf>
    <xf numFmtId="0" fontId="35" fillId="44" borderId="12" xfId="529" applyFont="1" applyFill="1" applyBorder="1" applyAlignment="1">
      <alignment horizontal="center" vertical="center" wrapText="1"/>
    </xf>
    <xf numFmtId="0" fontId="35" fillId="44" borderId="13" xfId="529" applyFont="1" applyFill="1" applyBorder="1" applyAlignment="1">
      <alignment horizontal="center" vertical="center" wrapText="1"/>
    </xf>
    <xf numFmtId="49" fontId="35" fillId="44" borderId="18" xfId="519" applyNumberFormat="1" applyFont="1" applyFill="1" applyBorder="1" applyAlignment="1">
      <alignment horizontal="center" vertical="center" wrapText="1"/>
    </xf>
    <xf numFmtId="49" fontId="35" fillId="44" borderId="15" xfId="519" applyNumberFormat="1" applyFont="1" applyFill="1" applyBorder="1" applyAlignment="1">
      <alignment horizontal="center" vertical="center" wrapText="1"/>
    </xf>
    <xf numFmtId="0" fontId="0" fillId="0" borderId="0" xfId="0" applyFont="1"/>
  </cellXfs>
  <cellStyles count="1772">
    <cellStyle name="??????? 2" xfId="1499" xr:uid="{00000000-0005-0000-0000-000000000000}"/>
    <cellStyle name="??????? 4 2 2" xfId="1500" xr:uid="{00000000-0005-0000-0000-000001000000}"/>
    <cellStyle name="??????? 6" xfId="1501" xr:uid="{00000000-0005-0000-0000-000002000000}"/>
    <cellStyle name="20 % – Zvýraznění 1" xfId="1556" builtinId="30" customBuiltin="1"/>
    <cellStyle name="20 % – Zvýraznění 1 2" xfId="1361" xr:uid="{00000000-0005-0000-0000-000003000000}"/>
    <cellStyle name="20 % – Zvýraznění 1 3" xfId="1362" xr:uid="{00000000-0005-0000-0000-000004000000}"/>
    <cellStyle name="20 % – Zvýraznění 1 4" xfId="1363" xr:uid="{00000000-0005-0000-0000-000005000000}"/>
    <cellStyle name="20 % – Zvýraznění 1 5" xfId="1364" xr:uid="{00000000-0005-0000-0000-000006000000}"/>
    <cellStyle name="20 % – Zvýraznění 1 6" xfId="1365" xr:uid="{00000000-0005-0000-0000-000007000000}"/>
    <cellStyle name="20 % – Zvýraznění 1 7" xfId="1611" xr:uid="{00000000-0005-0000-0000-000008000000}"/>
    <cellStyle name="20 % – Zvýraznění 2" xfId="1360" builtinId="34" customBuiltin="1"/>
    <cellStyle name="20 % – Zvýraznění 2 2" xfId="1519" xr:uid="{00000000-0005-0000-0000-000009000000}"/>
    <cellStyle name="20 % – Zvýraznění 3" xfId="1558" builtinId="38" customBuiltin="1"/>
    <cellStyle name="20 % – Zvýraznění 3 2" xfId="1366" xr:uid="{00000000-0005-0000-0000-00000A000000}"/>
    <cellStyle name="20 % – Zvýraznění 3 3" xfId="1367" xr:uid="{00000000-0005-0000-0000-00000B000000}"/>
    <cellStyle name="20 % – Zvýraznění 3 4" xfId="1368" xr:uid="{00000000-0005-0000-0000-00000C000000}"/>
    <cellStyle name="20 % – Zvýraznění 3 5" xfId="1369" xr:uid="{00000000-0005-0000-0000-00000D000000}"/>
    <cellStyle name="20 % – Zvýraznění 3 6" xfId="1370" xr:uid="{00000000-0005-0000-0000-00000E000000}"/>
    <cellStyle name="20 % – Zvýraznění 3 7" xfId="1612" xr:uid="{00000000-0005-0000-0000-00000F000000}"/>
    <cellStyle name="20 % – Zvýraznění 4" xfId="1516" builtinId="42" customBuiltin="1"/>
    <cellStyle name="20 % – Zvýraznění 4 2" xfId="1371" xr:uid="{00000000-0005-0000-0000-000010000000}"/>
    <cellStyle name="20 % – Zvýraznění 5" xfId="19" builtinId="46" customBuiltin="1"/>
    <cellStyle name="20 % – Zvýraznění 5 2" xfId="1372" xr:uid="{00000000-0005-0000-0000-000011000000}"/>
    <cellStyle name="20 % – Zvýraznění 5 3" xfId="1373" xr:uid="{00000000-0005-0000-0000-000012000000}"/>
    <cellStyle name="20 % – Zvýraznění 5 4" xfId="1374" xr:uid="{00000000-0005-0000-0000-000013000000}"/>
    <cellStyle name="20 % – Zvýraznění 5 5" xfId="1375" xr:uid="{00000000-0005-0000-0000-000014000000}"/>
    <cellStyle name="20 % – Zvýraznění 5 6" xfId="1376" xr:uid="{00000000-0005-0000-0000-000015000000}"/>
    <cellStyle name="20 % – Zvýraznění 5 7" xfId="1575" xr:uid="{00000000-0005-0000-0000-000016000000}"/>
    <cellStyle name="20 % – Zvýraznění 6" xfId="1562" builtinId="50" customBuiltin="1"/>
    <cellStyle name="20 % – Zvýraznění 6 2" xfId="1377" xr:uid="{00000000-0005-0000-0000-000017000000}"/>
    <cellStyle name="20 % – Zvýraznění 6 3" xfId="1378" xr:uid="{00000000-0005-0000-0000-000018000000}"/>
    <cellStyle name="20 % – Zvýraznění 6 4" xfId="1379" xr:uid="{00000000-0005-0000-0000-000019000000}"/>
    <cellStyle name="20 % – Zvýraznění 6 5" xfId="1380" xr:uid="{00000000-0005-0000-0000-00001A000000}"/>
    <cellStyle name="20 % – Zvýraznění 6 6" xfId="1381" xr:uid="{00000000-0005-0000-0000-00001B000000}"/>
    <cellStyle name="20 % – Zvýraznění 6 7" xfId="1616" xr:uid="{00000000-0005-0000-0000-00001C000000}"/>
    <cellStyle name="20 % – Zvýraznění1 2" xfId="1" xr:uid="{00000000-0005-0000-0000-00001E000000}"/>
    <cellStyle name="20 % – Zvýraznění1 3" xfId="2" xr:uid="{00000000-0005-0000-0000-00001F000000}"/>
    <cellStyle name="20 % – Zvýraznění1 4" xfId="3" xr:uid="{00000000-0005-0000-0000-000020000000}"/>
    <cellStyle name="20 % – Zvýraznění1 5" xfId="4" xr:uid="{00000000-0005-0000-0000-000021000000}"/>
    <cellStyle name="20 % – Zvýraznění1 6" xfId="5" xr:uid="{00000000-0005-0000-0000-000022000000}"/>
    <cellStyle name="20 % – Zvýraznění1 7" xfId="6" xr:uid="{00000000-0005-0000-0000-000023000000}"/>
    <cellStyle name="20 % – Zvýraznění2 2" xfId="7" xr:uid="{00000000-0005-0000-0000-000025000000}"/>
    <cellStyle name="20 % – Zvýraznění2 3" xfId="8" xr:uid="{00000000-0005-0000-0000-000026000000}"/>
    <cellStyle name="20 % – Zvýraznění2 4" xfId="9" xr:uid="{00000000-0005-0000-0000-000027000000}"/>
    <cellStyle name="20 % – Zvýraznění3 2" xfId="10" xr:uid="{00000000-0005-0000-0000-000029000000}"/>
    <cellStyle name="20 % – Zvýraznění3 3" xfId="11" xr:uid="{00000000-0005-0000-0000-00002A000000}"/>
    <cellStyle name="20 % – Zvýraznění3 4" xfId="12" xr:uid="{00000000-0005-0000-0000-00002B000000}"/>
    <cellStyle name="20 % – Zvýraznění3 4 2" xfId="1029" xr:uid="{00000000-0005-0000-0000-00002C000000}"/>
    <cellStyle name="20 % – Zvýraznění4 2" xfId="13" xr:uid="{00000000-0005-0000-0000-00002E000000}"/>
    <cellStyle name="20 % – Zvýraznění4 3" xfId="14" xr:uid="{00000000-0005-0000-0000-00002F000000}"/>
    <cellStyle name="20 % – Zvýraznění4 4" xfId="15" xr:uid="{00000000-0005-0000-0000-000030000000}"/>
    <cellStyle name="20 % – Zvýraznění4 5" xfId="16" xr:uid="{00000000-0005-0000-0000-000031000000}"/>
    <cellStyle name="20 % – Zvýraznění4 6" xfId="17" xr:uid="{00000000-0005-0000-0000-000032000000}"/>
    <cellStyle name="20 % – Zvýraznění4 7" xfId="18" xr:uid="{00000000-0005-0000-0000-000033000000}"/>
    <cellStyle name="20 % – Zvýraznění5 2" xfId="1030" xr:uid="{00000000-0005-0000-0000-000035000000}"/>
    <cellStyle name="20 % – Zvýraznění6 2" xfId="20" xr:uid="{00000000-0005-0000-0000-000037000000}"/>
    <cellStyle name="20 % – Zvýraznění6 3" xfId="21" xr:uid="{00000000-0005-0000-0000-000038000000}"/>
    <cellStyle name="20 % – Zvýraznění6 4" xfId="22" xr:uid="{00000000-0005-0000-0000-000039000000}"/>
    <cellStyle name="20 % – Zvýraznění6 4 2" xfId="1031" xr:uid="{00000000-0005-0000-0000-00003A000000}"/>
    <cellStyle name="20% - akcent 1 2" xfId="23" xr:uid="{00000000-0005-0000-0000-00003B000000}"/>
    <cellStyle name="20% — akcent 1 2" xfId="1520" xr:uid="{00000000-0005-0000-0000-00003C000000}"/>
    <cellStyle name="20% — akcent 1 2 10" xfId="1745" xr:uid="{00000000-0005-0000-0000-00003D000000}"/>
    <cellStyle name="20% — akcent 1 2 11" xfId="1754" xr:uid="{00000000-0005-0000-0000-00003E000000}"/>
    <cellStyle name="20% — akcent 1 2 12" xfId="1763" xr:uid="{00000000-0005-0000-0000-00003F000000}"/>
    <cellStyle name="20% — akcent 1 2 13" xfId="1630" xr:uid="{00000000-0005-0000-0000-000040000000}"/>
    <cellStyle name="20% - akcent 1 2 2" xfId="24" xr:uid="{00000000-0005-0000-0000-000041000000}"/>
    <cellStyle name="20% — akcent 1 2 2" xfId="1635" xr:uid="{00000000-0005-0000-0000-000042000000}"/>
    <cellStyle name="20% - akcent 1 2 2 2" xfId="25" xr:uid="{00000000-0005-0000-0000-000043000000}"/>
    <cellStyle name="20% - akcent 1 2 2 2 2" xfId="1034" xr:uid="{00000000-0005-0000-0000-000044000000}"/>
    <cellStyle name="20% - akcent 1 2 2 3" xfId="26" xr:uid="{00000000-0005-0000-0000-000045000000}"/>
    <cellStyle name="20% - akcent 1 2 2 3 2" xfId="1035" xr:uid="{00000000-0005-0000-0000-000046000000}"/>
    <cellStyle name="20% - akcent 1 2 2 4" xfId="27" xr:uid="{00000000-0005-0000-0000-000047000000}"/>
    <cellStyle name="20% - akcent 1 2 2 4 2" xfId="1036" xr:uid="{00000000-0005-0000-0000-000048000000}"/>
    <cellStyle name="20% - akcent 1 2 2 5" xfId="1033" xr:uid="{00000000-0005-0000-0000-000049000000}"/>
    <cellStyle name="20% - akcent 1 2 3" xfId="28" xr:uid="{00000000-0005-0000-0000-00004A000000}"/>
    <cellStyle name="20% — akcent 1 2 3" xfId="1653" xr:uid="{00000000-0005-0000-0000-00004B000000}"/>
    <cellStyle name="20% - akcent 1 2 3 2" xfId="1037" xr:uid="{00000000-0005-0000-0000-00004C000000}"/>
    <cellStyle name="20% - akcent 1 2 4" xfId="29" xr:uid="{00000000-0005-0000-0000-00004D000000}"/>
    <cellStyle name="20% — akcent 1 2 4" xfId="1667" xr:uid="{00000000-0005-0000-0000-00004E000000}"/>
    <cellStyle name="20% - akcent 1 2 4 2" xfId="1038" xr:uid="{00000000-0005-0000-0000-00004F000000}"/>
    <cellStyle name="20% - akcent 1 2 5" xfId="30" xr:uid="{00000000-0005-0000-0000-000050000000}"/>
    <cellStyle name="20% — akcent 1 2 5" xfId="1589" xr:uid="{00000000-0005-0000-0000-000051000000}"/>
    <cellStyle name="20% - akcent 1 2 5 2" xfId="1039" xr:uid="{00000000-0005-0000-0000-000052000000}"/>
    <cellStyle name="20% - akcent 1 2 6" xfId="31" xr:uid="{00000000-0005-0000-0000-000053000000}"/>
    <cellStyle name="20% — akcent 1 2 6" xfId="1715" xr:uid="{00000000-0005-0000-0000-000054000000}"/>
    <cellStyle name="20% - akcent 1 2 6 2" xfId="1040" xr:uid="{00000000-0005-0000-0000-000055000000}"/>
    <cellStyle name="20% - akcent 1 2 7" xfId="1032" xr:uid="{00000000-0005-0000-0000-000056000000}"/>
    <cellStyle name="20% — akcent 1 2 7" xfId="1725" xr:uid="{00000000-0005-0000-0000-000057000000}"/>
    <cellStyle name="20% — akcent 1 2 8" xfId="1735" xr:uid="{00000000-0005-0000-0000-000058000000}"/>
    <cellStyle name="20% — akcent 1 2 9" xfId="1694" xr:uid="{00000000-0005-0000-0000-000059000000}"/>
    <cellStyle name="20% - akcent 2 2" xfId="32" xr:uid="{00000000-0005-0000-0000-00005A000000}"/>
    <cellStyle name="20% — akcent 2 2" xfId="1521" xr:uid="{00000000-0005-0000-0000-00005B000000}"/>
    <cellStyle name="20% - akcent 2 2 2" xfId="33" xr:uid="{00000000-0005-0000-0000-00005C000000}"/>
    <cellStyle name="20% — akcent 2 2 2" xfId="1590" xr:uid="{00000000-0005-0000-0000-00005D000000}"/>
    <cellStyle name="20% - akcent 2 2 2 2" xfId="34" xr:uid="{00000000-0005-0000-0000-00005E000000}"/>
    <cellStyle name="20% - akcent 2 2 2 2 2" xfId="1043" xr:uid="{00000000-0005-0000-0000-00005F000000}"/>
    <cellStyle name="20% - akcent 2 2 2 3" xfId="1042" xr:uid="{00000000-0005-0000-0000-000060000000}"/>
    <cellStyle name="20% - akcent 2 2 3" xfId="35" xr:uid="{00000000-0005-0000-0000-000061000000}"/>
    <cellStyle name="20% — akcent 2 2 3" xfId="1695" xr:uid="{00000000-0005-0000-0000-000062000000}"/>
    <cellStyle name="20% - akcent 2 2 3 2" xfId="1044" xr:uid="{00000000-0005-0000-0000-000063000000}"/>
    <cellStyle name="20% - akcent 2 2 4" xfId="36" xr:uid="{00000000-0005-0000-0000-000064000000}"/>
    <cellStyle name="20% — akcent 2 2 4" xfId="1655" xr:uid="{00000000-0005-0000-0000-000065000000}"/>
    <cellStyle name="20% - akcent 2 2 4 2" xfId="1045" xr:uid="{00000000-0005-0000-0000-000066000000}"/>
    <cellStyle name="20% - akcent 2 2 5" xfId="37" xr:uid="{00000000-0005-0000-0000-000067000000}"/>
    <cellStyle name="20% - akcent 2 2 5 2" xfId="1046" xr:uid="{00000000-0005-0000-0000-000068000000}"/>
    <cellStyle name="20% - akcent 2 2 6" xfId="1041" xr:uid="{00000000-0005-0000-0000-000069000000}"/>
    <cellStyle name="20% - akcent 3 2" xfId="38" xr:uid="{00000000-0005-0000-0000-00006A000000}"/>
    <cellStyle name="20% — akcent 3 2" xfId="1522" xr:uid="{00000000-0005-0000-0000-00006B000000}"/>
    <cellStyle name="20% — akcent 3 2 10" xfId="1747" xr:uid="{00000000-0005-0000-0000-00006C000000}"/>
    <cellStyle name="20% — akcent 3 2 11" xfId="1756" xr:uid="{00000000-0005-0000-0000-00006D000000}"/>
    <cellStyle name="20% — akcent 3 2 12" xfId="1765" xr:uid="{00000000-0005-0000-0000-00006E000000}"/>
    <cellStyle name="20% — akcent 3 2 13" xfId="1601" xr:uid="{00000000-0005-0000-0000-00006F000000}"/>
    <cellStyle name="20% - akcent 3 2 2" xfId="39" xr:uid="{00000000-0005-0000-0000-000070000000}"/>
    <cellStyle name="20% — akcent 3 2 2" xfId="1637" xr:uid="{00000000-0005-0000-0000-000071000000}"/>
    <cellStyle name="20% - akcent 3 2 2 2" xfId="40" xr:uid="{00000000-0005-0000-0000-000072000000}"/>
    <cellStyle name="20% - akcent 3 2 2 2 2" xfId="1049" xr:uid="{00000000-0005-0000-0000-000073000000}"/>
    <cellStyle name="20% - akcent 3 2 2 3" xfId="1048" xr:uid="{00000000-0005-0000-0000-000074000000}"/>
    <cellStyle name="20% - akcent 3 2 3" xfId="41" xr:uid="{00000000-0005-0000-0000-000075000000}"/>
    <cellStyle name="20% — akcent 3 2 3" xfId="1656" xr:uid="{00000000-0005-0000-0000-000076000000}"/>
    <cellStyle name="20% - akcent 3 2 3 2" xfId="1050" xr:uid="{00000000-0005-0000-0000-000077000000}"/>
    <cellStyle name="20% - akcent 3 2 4" xfId="42" xr:uid="{00000000-0005-0000-0000-000078000000}"/>
    <cellStyle name="20% — akcent 3 2 4" xfId="1669" xr:uid="{00000000-0005-0000-0000-000079000000}"/>
    <cellStyle name="20% - akcent 3 2 4 2" xfId="1051" xr:uid="{00000000-0005-0000-0000-00007A000000}"/>
    <cellStyle name="20% - akcent 3 2 5" xfId="43" xr:uid="{00000000-0005-0000-0000-00007B000000}"/>
    <cellStyle name="20% — akcent 3 2 5" xfId="1591" xr:uid="{00000000-0005-0000-0000-00007C000000}"/>
    <cellStyle name="20% - akcent 3 2 5 2" xfId="1052" xr:uid="{00000000-0005-0000-0000-00007D000000}"/>
    <cellStyle name="20% - akcent 3 2 6" xfId="1047" xr:uid="{00000000-0005-0000-0000-00007E000000}"/>
    <cellStyle name="20% — akcent 3 2 6" xfId="1717" xr:uid="{00000000-0005-0000-0000-00007F000000}"/>
    <cellStyle name="20% — akcent 3 2 7" xfId="1727" xr:uid="{00000000-0005-0000-0000-000080000000}"/>
    <cellStyle name="20% — akcent 3 2 8" xfId="1737" xr:uid="{00000000-0005-0000-0000-000081000000}"/>
    <cellStyle name="20% — akcent 3 2 9" xfId="1696" xr:uid="{00000000-0005-0000-0000-000082000000}"/>
    <cellStyle name="20% - akcent 4 2" xfId="44" xr:uid="{00000000-0005-0000-0000-000083000000}"/>
    <cellStyle name="20% — akcent 4 2" xfId="1523" xr:uid="{00000000-0005-0000-0000-000084000000}"/>
    <cellStyle name="20% - akcent 4 2 2" xfId="45" xr:uid="{00000000-0005-0000-0000-000085000000}"/>
    <cellStyle name="20% — akcent 4 2 2" xfId="1592" xr:uid="{00000000-0005-0000-0000-000086000000}"/>
    <cellStyle name="20% - akcent 4 2 2 2" xfId="46" xr:uid="{00000000-0005-0000-0000-000087000000}"/>
    <cellStyle name="20% - akcent 4 2 2 2 2" xfId="1055" xr:uid="{00000000-0005-0000-0000-000088000000}"/>
    <cellStyle name="20% - akcent 4 2 2 3" xfId="47" xr:uid="{00000000-0005-0000-0000-000089000000}"/>
    <cellStyle name="20% - akcent 4 2 2 3 2" xfId="1056" xr:uid="{00000000-0005-0000-0000-00008A000000}"/>
    <cellStyle name="20% - akcent 4 2 2 4" xfId="48" xr:uid="{00000000-0005-0000-0000-00008B000000}"/>
    <cellStyle name="20% - akcent 4 2 2 4 2" xfId="1057" xr:uid="{00000000-0005-0000-0000-00008C000000}"/>
    <cellStyle name="20% - akcent 4 2 2 5" xfId="1054" xr:uid="{00000000-0005-0000-0000-00008D000000}"/>
    <cellStyle name="20% - akcent 4 2 3" xfId="49" xr:uid="{00000000-0005-0000-0000-00008E000000}"/>
    <cellStyle name="20% — akcent 4 2 3" xfId="1697" xr:uid="{00000000-0005-0000-0000-00008F000000}"/>
    <cellStyle name="20% - akcent 4 2 3 2" xfId="1058" xr:uid="{00000000-0005-0000-0000-000090000000}"/>
    <cellStyle name="20% - akcent 4 2 4" xfId="50" xr:uid="{00000000-0005-0000-0000-000091000000}"/>
    <cellStyle name="20% — akcent 4 2 4" xfId="1684" xr:uid="{00000000-0005-0000-0000-000092000000}"/>
    <cellStyle name="20% - akcent 4 2 4 2" xfId="1059" xr:uid="{00000000-0005-0000-0000-000093000000}"/>
    <cellStyle name="20% - akcent 4 2 5" xfId="51" xr:uid="{00000000-0005-0000-0000-000094000000}"/>
    <cellStyle name="20% - akcent 4 2 5 2" xfId="1060" xr:uid="{00000000-0005-0000-0000-000095000000}"/>
    <cellStyle name="20% - akcent 4 2 6" xfId="52" xr:uid="{00000000-0005-0000-0000-000096000000}"/>
    <cellStyle name="20% - akcent 4 2 6 2" xfId="1061" xr:uid="{00000000-0005-0000-0000-000097000000}"/>
    <cellStyle name="20% - akcent 4 2 7" xfId="1053" xr:uid="{00000000-0005-0000-0000-000098000000}"/>
    <cellStyle name="20% - akcent 5 2" xfId="53" xr:uid="{00000000-0005-0000-0000-000099000000}"/>
    <cellStyle name="20% — akcent 5 2" xfId="1524" xr:uid="{00000000-0005-0000-0000-00009A000000}"/>
    <cellStyle name="20% — akcent 5 2 10" xfId="1749" xr:uid="{00000000-0005-0000-0000-00009B000000}"/>
    <cellStyle name="20% — akcent 5 2 11" xfId="1758" xr:uid="{00000000-0005-0000-0000-00009C000000}"/>
    <cellStyle name="20% — akcent 5 2 12" xfId="1767" xr:uid="{00000000-0005-0000-0000-00009D000000}"/>
    <cellStyle name="20% — akcent 5 2 13" xfId="1689" xr:uid="{00000000-0005-0000-0000-00009E000000}"/>
    <cellStyle name="20% - akcent 5 2 2" xfId="54" xr:uid="{00000000-0005-0000-0000-00009F000000}"/>
    <cellStyle name="20% — akcent 5 2 2" xfId="1639" xr:uid="{00000000-0005-0000-0000-0000A0000000}"/>
    <cellStyle name="20% - akcent 5 2 2 2" xfId="1063" xr:uid="{00000000-0005-0000-0000-0000A1000000}"/>
    <cellStyle name="20% - akcent 5 2 3" xfId="55" xr:uid="{00000000-0005-0000-0000-0000A2000000}"/>
    <cellStyle name="20% — akcent 5 2 3" xfId="1658" xr:uid="{00000000-0005-0000-0000-0000A3000000}"/>
    <cellStyle name="20% - akcent 5 2 3 2" xfId="1064" xr:uid="{00000000-0005-0000-0000-0000A4000000}"/>
    <cellStyle name="20% - akcent 5 2 4" xfId="56" xr:uid="{00000000-0005-0000-0000-0000A5000000}"/>
    <cellStyle name="20% — akcent 5 2 4" xfId="1671" xr:uid="{00000000-0005-0000-0000-0000A6000000}"/>
    <cellStyle name="20% - akcent 5 2 4 2" xfId="1065" xr:uid="{00000000-0005-0000-0000-0000A7000000}"/>
    <cellStyle name="20% - akcent 5 2 5" xfId="57" xr:uid="{00000000-0005-0000-0000-0000A8000000}"/>
    <cellStyle name="20% — akcent 5 2 5" xfId="1593" xr:uid="{00000000-0005-0000-0000-0000A9000000}"/>
    <cellStyle name="20% - akcent 5 2 5 2" xfId="1066" xr:uid="{00000000-0005-0000-0000-0000AA000000}"/>
    <cellStyle name="20% - akcent 5 2 6" xfId="1062" xr:uid="{00000000-0005-0000-0000-0000AB000000}"/>
    <cellStyle name="20% — akcent 5 2 6" xfId="1719" xr:uid="{00000000-0005-0000-0000-0000AC000000}"/>
    <cellStyle name="20% — akcent 5 2 7" xfId="1729" xr:uid="{00000000-0005-0000-0000-0000AD000000}"/>
    <cellStyle name="20% — akcent 5 2 8" xfId="1739" xr:uid="{00000000-0005-0000-0000-0000AE000000}"/>
    <cellStyle name="20% — akcent 5 2 9" xfId="1698" xr:uid="{00000000-0005-0000-0000-0000AF000000}"/>
    <cellStyle name="20% - akcent 6 2" xfId="58" xr:uid="{00000000-0005-0000-0000-0000B0000000}"/>
    <cellStyle name="20% — akcent 6 2" xfId="1525" xr:uid="{00000000-0005-0000-0000-0000B1000000}"/>
    <cellStyle name="20% — akcent 6 2 10" xfId="1750" xr:uid="{00000000-0005-0000-0000-0000B2000000}"/>
    <cellStyle name="20% — akcent 6 2 11" xfId="1759" xr:uid="{00000000-0005-0000-0000-0000B3000000}"/>
    <cellStyle name="20% — akcent 6 2 12" xfId="1768" xr:uid="{00000000-0005-0000-0000-0000B4000000}"/>
    <cellStyle name="20% — akcent 6 2 13" xfId="1649" xr:uid="{00000000-0005-0000-0000-0000B5000000}"/>
    <cellStyle name="20% - akcent 6 2 2" xfId="59" xr:uid="{00000000-0005-0000-0000-0000B6000000}"/>
    <cellStyle name="20% — akcent 6 2 2" xfId="1641" xr:uid="{00000000-0005-0000-0000-0000B7000000}"/>
    <cellStyle name="20% - akcent 6 2 2 2" xfId="60" xr:uid="{00000000-0005-0000-0000-0000B8000000}"/>
    <cellStyle name="20% - akcent 6 2 2 2 2" xfId="1069" xr:uid="{00000000-0005-0000-0000-0000B9000000}"/>
    <cellStyle name="20% - akcent 6 2 2 3" xfId="1068" xr:uid="{00000000-0005-0000-0000-0000BA000000}"/>
    <cellStyle name="20% - akcent 6 2 3" xfId="61" xr:uid="{00000000-0005-0000-0000-0000BB000000}"/>
    <cellStyle name="20% — akcent 6 2 3" xfId="1659" xr:uid="{00000000-0005-0000-0000-0000BC000000}"/>
    <cellStyle name="20% - akcent 6 2 3 2" xfId="1070" xr:uid="{00000000-0005-0000-0000-0000BD000000}"/>
    <cellStyle name="20% - akcent 6 2 4" xfId="62" xr:uid="{00000000-0005-0000-0000-0000BE000000}"/>
    <cellStyle name="20% — akcent 6 2 4" xfId="1672" xr:uid="{00000000-0005-0000-0000-0000BF000000}"/>
    <cellStyle name="20% - akcent 6 2 4 2" xfId="1071" xr:uid="{00000000-0005-0000-0000-0000C0000000}"/>
    <cellStyle name="20% - akcent 6 2 5" xfId="63" xr:uid="{00000000-0005-0000-0000-0000C1000000}"/>
    <cellStyle name="20% — akcent 6 2 5" xfId="1594" xr:uid="{00000000-0005-0000-0000-0000C2000000}"/>
    <cellStyle name="20% - akcent 6 2 5 2" xfId="1072" xr:uid="{00000000-0005-0000-0000-0000C3000000}"/>
    <cellStyle name="20% - akcent 6 2 6" xfId="1067" xr:uid="{00000000-0005-0000-0000-0000C4000000}"/>
    <cellStyle name="20% — akcent 6 2 6" xfId="1720" xr:uid="{00000000-0005-0000-0000-0000C5000000}"/>
    <cellStyle name="20% — akcent 6 2 7" xfId="1730" xr:uid="{00000000-0005-0000-0000-0000C6000000}"/>
    <cellStyle name="20% — akcent 6 2 8" xfId="1740" xr:uid="{00000000-0005-0000-0000-0000C7000000}"/>
    <cellStyle name="20% — akcent 6 2 9" xfId="1699" xr:uid="{00000000-0005-0000-0000-0000C8000000}"/>
    <cellStyle name="40 % – Zvýraznění 1" xfId="1514" builtinId="31" customBuiltin="1"/>
    <cellStyle name="40 % – Zvýraznění 1 2" xfId="1382" xr:uid="{00000000-0005-0000-0000-0000C9000000}"/>
    <cellStyle name="40 % – Zvýraznění 2" xfId="70" builtinId="35" customBuiltin="1"/>
    <cellStyle name="40 % – Zvýraznění 2 2" xfId="1526" xr:uid="{00000000-0005-0000-0000-0000CA000000}"/>
    <cellStyle name="40 % – Zvýraznění 3" xfId="1559" builtinId="39" customBuiltin="1"/>
    <cellStyle name="40 % – Zvýraznění 3 2" xfId="1383" xr:uid="{00000000-0005-0000-0000-0000CB000000}"/>
    <cellStyle name="40 % – Zvýraznění 3 3" xfId="1384" xr:uid="{00000000-0005-0000-0000-0000CC000000}"/>
    <cellStyle name="40 % – Zvýraznění 3 4" xfId="1385" xr:uid="{00000000-0005-0000-0000-0000CD000000}"/>
    <cellStyle name="40 % – Zvýraznění 3 5" xfId="1386" xr:uid="{00000000-0005-0000-0000-0000CE000000}"/>
    <cellStyle name="40 % – Zvýraznění 3 6" xfId="1387" xr:uid="{00000000-0005-0000-0000-0000CF000000}"/>
    <cellStyle name="40 % – Zvýraznění 3 7" xfId="1613" xr:uid="{00000000-0005-0000-0000-0000D0000000}"/>
    <cellStyle name="40 % – Zvýraznění 4" xfId="1517" builtinId="43" customBuiltin="1"/>
    <cellStyle name="40 % – Zvýraznění 4 2" xfId="1388" xr:uid="{00000000-0005-0000-0000-0000D1000000}"/>
    <cellStyle name="40 % – Zvýraznění 5" xfId="1518" builtinId="47" customBuiltin="1"/>
    <cellStyle name="40 % – Zvýraznění 5 2" xfId="1389" xr:uid="{00000000-0005-0000-0000-0000D2000000}"/>
    <cellStyle name="40 % – Zvýraznění 6" xfId="1563" builtinId="51" customBuiltin="1"/>
    <cellStyle name="40 % – Zvýraznění 6 2" xfId="1390" xr:uid="{00000000-0005-0000-0000-0000D3000000}"/>
    <cellStyle name="40 % – Zvýraznění 6 3" xfId="1391" xr:uid="{00000000-0005-0000-0000-0000D4000000}"/>
    <cellStyle name="40 % – Zvýraznění 6 4" xfId="1392" xr:uid="{00000000-0005-0000-0000-0000D5000000}"/>
    <cellStyle name="40 % – Zvýraznění 6 5" xfId="1393" xr:uid="{00000000-0005-0000-0000-0000D6000000}"/>
    <cellStyle name="40 % – Zvýraznění 6 6" xfId="1394" xr:uid="{00000000-0005-0000-0000-0000D7000000}"/>
    <cellStyle name="40 % – Zvýraznění 6 7" xfId="1617" xr:uid="{00000000-0005-0000-0000-0000D8000000}"/>
    <cellStyle name="40 % – Zvýraznění1 2" xfId="64" xr:uid="{00000000-0005-0000-0000-0000DA000000}"/>
    <cellStyle name="40 % – Zvýraznění1 3" xfId="65" xr:uid="{00000000-0005-0000-0000-0000DB000000}"/>
    <cellStyle name="40 % – Zvýraznění1 4" xfId="66" xr:uid="{00000000-0005-0000-0000-0000DC000000}"/>
    <cellStyle name="40 % – Zvýraznění1 5" xfId="67" xr:uid="{00000000-0005-0000-0000-0000DD000000}"/>
    <cellStyle name="40 % – Zvýraznění1 6" xfId="68" xr:uid="{00000000-0005-0000-0000-0000DE000000}"/>
    <cellStyle name="40 % – Zvýraznění1 7" xfId="69" xr:uid="{00000000-0005-0000-0000-0000DF000000}"/>
    <cellStyle name="40 % – Zvýraznění3 2" xfId="71" xr:uid="{00000000-0005-0000-0000-0000E2000000}"/>
    <cellStyle name="40 % – Zvýraznění3 3" xfId="72" xr:uid="{00000000-0005-0000-0000-0000E3000000}"/>
    <cellStyle name="40 % – Zvýraznění3 4" xfId="73" xr:uid="{00000000-0005-0000-0000-0000E4000000}"/>
    <cellStyle name="40 % – Zvýraznění3 4 2" xfId="1073" xr:uid="{00000000-0005-0000-0000-0000E5000000}"/>
    <cellStyle name="40 % – Zvýraznění4 2" xfId="74" xr:uid="{00000000-0005-0000-0000-0000E7000000}"/>
    <cellStyle name="40 % – Zvýraznění4 3" xfId="75" xr:uid="{00000000-0005-0000-0000-0000E8000000}"/>
    <cellStyle name="40 % – Zvýraznění4 4" xfId="76" xr:uid="{00000000-0005-0000-0000-0000E9000000}"/>
    <cellStyle name="40 % – Zvýraznění4 5" xfId="77" xr:uid="{00000000-0005-0000-0000-0000EA000000}"/>
    <cellStyle name="40 % – Zvýraznění4 6" xfId="78" xr:uid="{00000000-0005-0000-0000-0000EB000000}"/>
    <cellStyle name="40 % – Zvýraznění4 7" xfId="79" xr:uid="{00000000-0005-0000-0000-0000EC000000}"/>
    <cellStyle name="40 % – Zvýraznění5 2" xfId="80" xr:uid="{00000000-0005-0000-0000-0000EE000000}"/>
    <cellStyle name="40 % – Zvýraznění5 3" xfId="81" xr:uid="{00000000-0005-0000-0000-0000EF000000}"/>
    <cellStyle name="40 % – Zvýraznění5 4" xfId="82" xr:uid="{00000000-0005-0000-0000-0000F0000000}"/>
    <cellStyle name="40 % – Zvýraznění5 5" xfId="83" xr:uid="{00000000-0005-0000-0000-0000F1000000}"/>
    <cellStyle name="40 % – Zvýraznění5 6" xfId="84" xr:uid="{00000000-0005-0000-0000-0000F2000000}"/>
    <cellStyle name="40 % – Zvýraznění5 7" xfId="85" xr:uid="{00000000-0005-0000-0000-0000F3000000}"/>
    <cellStyle name="40 % – Zvýraznění6 2" xfId="86" xr:uid="{00000000-0005-0000-0000-0000F5000000}"/>
    <cellStyle name="40 % – Zvýraznění6 3" xfId="87" xr:uid="{00000000-0005-0000-0000-0000F6000000}"/>
    <cellStyle name="40 % – Zvýraznění6 4" xfId="88" xr:uid="{00000000-0005-0000-0000-0000F7000000}"/>
    <cellStyle name="40 % – Zvýraznění6 5" xfId="89" xr:uid="{00000000-0005-0000-0000-0000F8000000}"/>
    <cellStyle name="40 % – Zvýraznění6 6" xfId="90" xr:uid="{00000000-0005-0000-0000-0000F9000000}"/>
    <cellStyle name="40 % – Zvýraznění6 7" xfId="91" xr:uid="{00000000-0005-0000-0000-0000FA000000}"/>
    <cellStyle name="40% - akcent 1 2" xfId="92" xr:uid="{00000000-0005-0000-0000-0000FB000000}"/>
    <cellStyle name="40% — akcent 1 2" xfId="1527" xr:uid="{00000000-0005-0000-0000-0000FC000000}"/>
    <cellStyle name="40% - akcent 1 2 2" xfId="93" xr:uid="{00000000-0005-0000-0000-0000FD000000}"/>
    <cellStyle name="40% — akcent 1 2 2" xfId="1595" xr:uid="{00000000-0005-0000-0000-0000FE000000}"/>
    <cellStyle name="40% - akcent 1 2 2 2" xfId="94" xr:uid="{00000000-0005-0000-0000-0000FF000000}"/>
    <cellStyle name="40% - akcent 1 2 2 2 2" xfId="1076" xr:uid="{00000000-0005-0000-0000-000000010000}"/>
    <cellStyle name="40% - akcent 1 2 2 3" xfId="95" xr:uid="{00000000-0005-0000-0000-000001010000}"/>
    <cellStyle name="40% - akcent 1 2 2 3 2" xfId="1077" xr:uid="{00000000-0005-0000-0000-000002010000}"/>
    <cellStyle name="40% - akcent 1 2 2 4" xfId="96" xr:uid="{00000000-0005-0000-0000-000003010000}"/>
    <cellStyle name="40% - akcent 1 2 2 4 2" xfId="1078" xr:uid="{00000000-0005-0000-0000-000004010000}"/>
    <cellStyle name="40% - akcent 1 2 2 5" xfId="1075" xr:uid="{00000000-0005-0000-0000-000005010000}"/>
    <cellStyle name="40% - akcent 1 2 3" xfId="97" xr:uid="{00000000-0005-0000-0000-000006010000}"/>
    <cellStyle name="40% — akcent 1 2 3" xfId="1700" xr:uid="{00000000-0005-0000-0000-000007010000}"/>
    <cellStyle name="40% - akcent 1 2 3 2" xfId="1079" xr:uid="{00000000-0005-0000-0000-000008010000}"/>
    <cellStyle name="40% - akcent 1 2 4" xfId="98" xr:uid="{00000000-0005-0000-0000-000009010000}"/>
    <cellStyle name="40% — akcent 1 2 4" xfId="1632" xr:uid="{00000000-0005-0000-0000-00000A010000}"/>
    <cellStyle name="40% - akcent 1 2 4 2" xfId="1080" xr:uid="{00000000-0005-0000-0000-00000B010000}"/>
    <cellStyle name="40% - akcent 1 2 5" xfId="99" xr:uid="{00000000-0005-0000-0000-00000C010000}"/>
    <cellStyle name="40% - akcent 1 2 5 2" xfId="1081" xr:uid="{00000000-0005-0000-0000-00000D010000}"/>
    <cellStyle name="40% - akcent 1 2 6" xfId="100" xr:uid="{00000000-0005-0000-0000-00000E010000}"/>
    <cellStyle name="40% - akcent 1 2 6 2" xfId="1082" xr:uid="{00000000-0005-0000-0000-00000F010000}"/>
    <cellStyle name="40% - akcent 1 2 7" xfId="1074" xr:uid="{00000000-0005-0000-0000-000010010000}"/>
    <cellStyle name="40% - akcent 2 2" xfId="101" xr:uid="{00000000-0005-0000-0000-000011010000}"/>
    <cellStyle name="40% — akcent 2 2" xfId="1528" xr:uid="{00000000-0005-0000-0000-000012010000}"/>
    <cellStyle name="40% - akcent 2 2 2" xfId="102" xr:uid="{00000000-0005-0000-0000-000013010000}"/>
    <cellStyle name="40% — akcent 2 2 2" xfId="1596" xr:uid="{00000000-0005-0000-0000-000014010000}"/>
    <cellStyle name="40% - akcent 2 2 2 2" xfId="1084" xr:uid="{00000000-0005-0000-0000-000015010000}"/>
    <cellStyle name="40% - akcent 2 2 3" xfId="103" xr:uid="{00000000-0005-0000-0000-000016010000}"/>
    <cellStyle name="40% — akcent 2 2 3" xfId="1701" xr:uid="{00000000-0005-0000-0000-000017010000}"/>
    <cellStyle name="40% - akcent 2 2 3 2" xfId="1085" xr:uid="{00000000-0005-0000-0000-000018010000}"/>
    <cellStyle name="40% - akcent 2 2 4" xfId="104" xr:uid="{00000000-0005-0000-0000-000019010000}"/>
    <cellStyle name="40% — akcent 2 2 4" xfId="1688" xr:uid="{00000000-0005-0000-0000-00001A010000}"/>
    <cellStyle name="40% - akcent 2 2 4 2" xfId="1086" xr:uid="{00000000-0005-0000-0000-00001B010000}"/>
    <cellStyle name="40% - akcent 2 2 5" xfId="105" xr:uid="{00000000-0005-0000-0000-00001C010000}"/>
    <cellStyle name="40% - akcent 2 2 5 2" xfId="1087" xr:uid="{00000000-0005-0000-0000-00001D010000}"/>
    <cellStyle name="40% - akcent 2 2 6" xfId="1083" xr:uid="{00000000-0005-0000-0000-00001E010000}"/>
    <cellStyle name="40% - akcent 3 2" xfId="106" xr:uid="{00000000-0005-0000-0000-00001F010000}"/>
    <cellStyle name="40% — akcent 3 2" xfId="1529" xr:uid="{00000000-0005-0000-0000-000020010000}"/>
    <cellStyle name="40% — akcent 3 2 10" xfId="1748" xr:uid="{00000000-0005-0000-0000-000021010000}"/>
    <cellStyle name="40% — akcent 3 2 11" xfId="1757" xr:uid="{00000000-0005-0000-0000-000022010000}"/>
    <cellStyle name="40% — akcent 3 2 12" xfId="1766" xr:uid="{00000000-0005-0000-0000-000023010000}"/>
    <cellStyle name="40% — akcent 3 2 13" xfId="1610" xr:uid="{00000000-0005-0000-0000-000024010000}"/>
    <cellStyle name="40% - akcent 3 2 2" xfId="107" xr:uid="{00000000-0005-0000-0000-000025010000}"/>
    <cellStyle name="40% — akcent 3 2 2" xfId="1638" xr:uid="{00000000-0005-0000-0000-000026010000}"/>
    <cellStyle name="40% - akcent 3 2 2 2" xfId="108" xr:uid="{00000000-0005-0000-0000-000027010000}"/>
    <cellStyle name="40% - akcent 3 2 2 2 2" xfId="1090" xr:uid="{00000000-0005-0000-0000-000028010000}"/>
    <cellStyle name="40% - akcent 3 2 2 3" xfId="1089" xr:uid="{00000000-0005-0000-0000-000029010000}"/>
    <cellStyle name="40% - akcent 3 2 3" xfId="109" xr:uid="{00000000-0005-0000-0000-00002A010000}"/>
    <cellStyle name="40% — akcent 3 2 3" xfId="1657" xr:uid="{00000000-0005-0000-0000-00002B010000}"/>
    <cellStyle name="40% - akcent 3 2 3 2" xfId="1091" xr:uid="{00000000-0005-0000-0000-00002C010000}"/>
    <cellStyle name="40% - akcent 3 2 4" xfId="110" xr:uid="{00000000-0005-0000-0000-00002D010000}"/>
    <cellStyle name="40% — akcent 3 2 4" xfId="1670" xr:uid="{00000000-0005-0000-0000-00002E010000}"/>
    <cellStyle name="40% - akcent 3 2 4 2" xfId="1092" xr:uid="{00000000-0005-0000-0000-00002F010000}"/>
    <cellStyle name="40% - akcent 3 2 5" xfId="111" xr:uid="{00000000-0005-0000-0000-000030010000}"/>
    <cellStyle name="40% — akcent 3 2 5" xfId="1597" xr:uid="{00000000-0005-0000-0000-000031010000}"/>
    <cellStyle name="40% - akcent 3 2 5 2" xfId="1093" xr:uid="{00000000-0005-0000-0000-000032010000}"/>
    <cellStyle name="40% - akcent 3 2 6" xfId="1088" xr:uid="{00000000-0005-0000-0000-000033010000}"/>
    <cellStyle name="40% — akcent 3 2 6" xfId="1718" xr:uid="{00000000-0005-0000-0000-000034010000}"/>
    <cellStyle name="40% — akcent 3 2 7" xfId="1728" xr:uid="{00000000-0005-0000-0000-000035010000}"/>
    <cellStyle name="40% — akcent 3 2 8" xfId="1738" xr:uid="{00000000-0005-0000-0000-000036010000}"/>
    <cellStyle name="40% — akcent 3 2 9" xfId="1702" xr:uid="{00000000-0005-0000-0000-000037010000}"/>
    <cellStyle name="40% - akcent 4 2" xfId="112" xr:uid="{00000000-0005-0000-0000-000038010000}"/>
    <cellStyle name="40% — akcent 4 2" xfId="1530" xr:uid="{00000000-0005-0000-0000-000039010000}"/>
    <cellStyle name="40% - akcent 4 2 2" xfId="113" xr:uid="{00000000-0005-0000-0000-00003A010000}"/>
    <cellStyle name="40% — akcent 4 2 2" xfId="1598" xr:uid="{00000000-0005-0000-0000-00003B010000}"/>
    <cellStyle name="40% - akcent 4 2 2 2" xfId="114" xr:uid="{00000000-0005-0000-0000-00003C010000}"/>
    <cellStyle name="40% - akcent 4 2 2 2 2" xfId="1096" xr:uid="{00000000-0005-0000-0000-00003D010000}"/>
    <cellStyle name="40% - akcent 4 2 2 3" xfId="115" xr:uid="{00000000-0005-0000-0000-00003E010000}"/>
    <cellStyle name="40% - akcent 4 2 2 3 2" xfId="1097" xr:uid="{00000000-0005-0000-0000-00003F010000}"/>
    <cellStyle name="40% - akcent 4 2 2 4" xfId="116" xr:uid="{00000000-0005-0000-0000-000040010000}"/>
    <cellStyle name="40% - akcent 4 2 2 4 2" xfId="1098" xr:uid="{00000000-0005-0000-0000-000041010000}"/>
    <cellStyle name="40% - akcent 4 2 2 5" xfId="1095" xr:uid="{00000000-0005-0000-0000-000042010000}"/>
    <cellStyle name="40% - akcent 4 2 3" xfId="117" xr:uid="{00000000-0005-0000-0000-000043010000}"/>
    <cellStyle name="40% — akcent 4 2 3" xfId="1703" xr:uid="{00000000-0005-0000-0000-000044010000}"/>
    <cellStyle name="40% - akcent 4 2 3 2" xfId="1099" xr:uid="{00000000-0005-0000-0000-000045010000}"/>
    <cellStyle name="40% - akcent 4 2 4" xfId="118" xr:uid="{00000000-0005-0000-0000-000046010000}"/>
    <cellStyle name="40% — akcent 4 2 4" xfId="1687" xr:uid="{00000000-0005-0000-0000-000047010000}"/>
    <cellStyle name="40% - akcent 4 2 4 2" xfId="1100" xr:uid="{00000000-0005-0000-0000-000048010000}"/>
    <cellStyle name="40% - akcent 4 2 5" xfId="119" xr:uid="{00000000-0005-0000-0000-000049010000}"/>
    <cellStyle name="40% - akcent 4 2 5 2" xfId="1101" xr:uid="{00000000-0005-0000-0000-00004A010000}"/>
    <cellStyle name="40% - akcent 4 2 6" xfId="120" xr:uid="{00000000-0005-0000-0000-00004B010000}"/>
    <cellStyle name="40% - akcent 4 2 6 2" xfId="1102" xr:uid="{00000000-0005-0000-0000-00004C010000}"/>
    <cellStyle name="40% - akcent 4 2 7" xfId="1094" xr:uid="{00000000-0005-0000-0000-00004D010000}"/>
    <cellStyle name="40% - akcent 5 2" xfId="121" xr:uid="{00000000-0005-0000-0000-00004E010000}"/>
    <cellStyle name="40% — akcent 5 2" xfId="1531" xr:uid="{00000000-0005-0000-0000-00004F010000}"/>
    <cellStyle name="40% - akcent 5 2 2" xfId="122" xr:uid="{00000000-0005-0000-0000-000050010000}"/>
    <cellStyle name="40% — akcent 5 2 2" xfId="1599" xr:uid="{00000000-0005-0000-0000-000051010000}"/>
    <cellStyle name="40% - akcent 5 2 2 2" xfId="123" xr:uid="{00000000-0005-0000-0000-000052010000}"/>
    <cellStyle name="40% - akcent 5 2 2 2 2" xfId="1105" xr:uid="{00000000-0005-0000-0000-000053010000}"/>
    <cellStyle name="40% - akcent 5 2 2 3" xfId="124" xr:uid="{00000000-0005-0000-0000-000054010000}"/>
    <cellStyle name="40% - akcent 5 2 2 3 2" xfId="1106" xr:uid="{00000000-0005-0000-0000-000055010000}"/>
    <cellStyle name="40% - akcent 5 2 2 4" xfId="125" xr:uid="{00000000-0005-0000-0000-000056010000}"/>
    <cellStyle name="40% - akcent 5 2 2 4 2" xfId="1107" xr:uid="{00000000-0005-0000-0000-000057010000}"/>
    <cellStyle name="40% - akcent 5 2 2 5" xfId="1104" xr:uid="{00000000-0005-0000-0000-000058010000}"/>
    <cellStyle name="40% - akcent 5 2 3" xfId="126" xr:uid="{00000000-0005-0000-0000-000059010000}"/>
    <cellStyle name="40% — akcent 5 2 3" xfId="1704" xr:uid="{00000000-0005-0000-0000-00005A010000}"/>
    <cellStyle name="40% - akcent 5 2 3 2" xfId="1108" xr:uid="{00000000-0005-0000-0000-00005B010000}"/>
    <cellStyle name="40% - akcent 5 2 4" xfId="127" xr:uid="{00000000-0005-0000-0000-00005C010000}"/>
    <cellStyle name="40% — akcent 5 2 4" xfId="1651" xr:uid="{00000000-0005-0000-0000-00005D010000}"/>
    <cellStyle name="40% - akcent 5 2 4 2" xfId="1109" xr:uid="{00000000-0005-0000-0000-00005E010000}"/>
    <cellStyle name="40% - akcent 5 2 5" xfId="128" xr:uid="{00000000-0005-0000-0000-00005F010000}"/>
    <cellStyle name="40% - akcent 5 2 5 2" xfId="1110" xr:uid="{00000000-0005-0000-0000-000060010000}"/>
    <cellStyle name="40% - akcent 5 2 6" xfId="129" xr:uid="{00000000-0005-0000-0000-000061010000}"/>
    <cellStyle name="40% - akcent 5 2 6 2" xfId="1111" xr:uid="{00000000-0005-0000-0000-000062010000}"/>
    <cellStyle name="40% - akcent 5 2 7" xfId="1103" xr:uid="{00000000-0005-0000-0000-000063010000}"/>
    <cellStyle name="40% - akcent 6 2" xfId="130" xr:uid="{00000000-0005-0000-0000-000064010000}"/>
    <cellStyle name="40% — akcent 6 2" xfId="1532" xr:uid="{00000000-0005-0000-0000-000065010000}"/>
    <cellStyle name="40% — akcent 6 2 10" xfId="1751" xr:uid="{00000000-0005-0000-0000-000066010000}"/>
    <cellStyle name="40% — akcent 6 2 11" xfId="1760" xr:uid="{00000000-0005-0000-0000-000067010000}"/>
    <cellStyle name="40% — akcent 6 2 12" xfId="1769" xr:uid="{00000000-0005-0000-0000-000068010000}"/>
    <cellStyle name="40% — akcent 6 2 13" xfId="1685" xr:uid="{00000000-0005-0000-0000-000069010000}"/>
    <cellStyle name="40% - akcent 6 2 2" xfId="131" xr:uid="{00000000-0005-0000-0000-00006A010000}"/>
    <cellStyle name="40% — akcent 6 2 2" xfId="1642" xr:uid="{00000000-0005-0000-0000-00006B010000}"/>
    <cellStyle name="40% - akcent 6 2 2 2" xfId="132" xr:uid="{00000000-0005-0000-0000-00006C010000}"/>
    <cellStyle name="40% - akcent 6 2 2 2 2" xfId="1114" xr:uid="{00000000-0005-0000-0000-00006D010000}"/>
    <cellStyle name="40% - akcent 6 2 2 3" xfId="133" xr:uid="{00000000-0005-0000-0000-00006E010000}"/>
    <cellStyle name="40% - akcent 6 2 2 3 2" xfId="1115" xr:uid="{00000000-0005-0000-0000-00006F010000}"/>
    <cellStyle name="40% - akcent 6 2 2 4" xfId="134" xr:uid="{00000000-0005-0000-0000-000070010000}"/>
    <cellStyle name="40% - akcent 6 2 2 4 2" xfId="1116" xr:uid="{00000000-0005-0000-0000-000071010000}"/>
    <cellStyle name="40% - akcent 6 2 2 5" xfId="1113" xr:uid="{00000000-0005-0000-0000-000072010000}"/>
    <cellStyle name="40% - akcent 6 2 3" xfId="135" xr:uid="{00000000-0005-0000-0000-000073010000}"/>
    <cellStyle name="40% — akcent 6 2 3" xfId="1660" xr:uid="{00000000-0005-0000-0000-000074010000}"/>
    <cellStyle name="40% - akcent 6 2 3 2" xfId="1117" xr:uid="{00000000-0005-0000-0000-000075010000}"/>
    <cellStyle name="40% - akcent 6 2 4" xfId="136" xr:uid="{00000000-0005-0000-0000-000076010000}"/>
    <cellStyle name="40% — akcent 6 2 4" xfId="1673" xr:uid="{00000000-0005-0000-0000-000077010000}"/>
    <cellStyle name="40% - akcent 6 2 4 2" xfId="1118" xr:uid="{00000000-0005-0000-0000-000078010000}"/>
    <cellStyle name="40% - akcent 6 2 5" xfId="137" xr:uid="{00000000-0005-0000-0000-000079010000}"/>
    <cellStyle name="40% — akcent 6 2 5" xfId="1600" xr:uid="{00000000-0005-0000-0000-00007A010000}"/>
    <cellStyle name="40% - akcent 6 2 5 2" xfId="1119" xr:uid="{00000000-0005-0000-0000-00007B010000}"/>
    <cellStyle name="40% - akcent 6 2 6" xfId="138" xr:uid="{00000000-0005-0000-0000-00007C010000}"/>
    <cellStyle name="40% — akcent 6 2 6" xfId="1721" xr:uid="{00000000-0005-0000-0000-00007D010000}"/>
    <cellStyle name="40% - akcent 6 2 6 2" xfId="1120" xr:uid="{00000000-0005-0000-0000-00007E010000}"/>
    <cellStyle name="40% - akcent 6 2 7" xfId="1112" xr:uid="{00000000-0005-0000-0000-00007F010000}"/>
    <cellStyle name="40% — akcent 6 2 7" xfId="1731" xr:uid="{00000000-0005-0000-0000-000080010000}"/>
    <cellStyle name="40% — akcent 6 2 8" xfId="1741" xr:uid="{00000000-0005-0000-0000-000081010000}"/>
    <cellStyle name="40% — akcent 6 2 9" xfId="1705" xr:uid="{00000000-0005-0000-0000-000082010000}"/>
    <cellStyle name="60 % – Zvýraznění 1 2" xfId="1395" xr:uid="{00000000-0005-0000-0000-000083010000}"/>
    <cellStyle name="60 % – Zvýraznění 1 3" xfId="1396" xr:uid="{00000000-0005-0000-0000-000084010000}"/>
    <cellStyle name="60 % – Zvýraznění 1 4" xfId="1397" xr:uid="{00000000-0005-0000-0000-000085010000}"/>
    <cellStyle name="60 % – Zvýraznění 1 5" xfId="1398" xr:uid="{00000000-0005-0000-0000-000086010000}"/>
    <cellStyle name="60 % – Zvýraznění 1 6" xfId="1399" xr:uid="{00000000-0005-0000-0000-000087010000}"/>
    <cellStyle name="60 % – Zvýraznění 2 2" xfId="1400" xr:uid="{00000000-0005-0000-0000-000088010000}"/>
    <cellStyle name="60 % – Zvýraznění 3 2" xfId="1401" xr:uid="{00000000-0005-0000-0000-000089010000}"/>
    <cellStyle name="60 % – Zvýraznění 4 2" xfId="1402" xr:uid="{00000000-0005-0000-0000-00008A010000}"/>
    <cellStyle name="60 % – Zvýraznění 5 2" xfId="1403" xr:uid="{00000000-0005-0000-0000-00008B010000}"/>
    <cellStyle name="60 % – Zvýraznění 6 2" xfId="1404" xr:uid="{00000000-0005-0000-0000-00008C010000}"/>
    <cellStyle name="60 % – Zvýraznění 6 3" xfId="1405" xr:uid="{00000000-0005-0000-0000-00008D010000}"/>
    <cellStyle name="60 % – Zvýraznění 6 4" xfId="1406" xr:uid="{00000000-0005-0000-0000-00008E010000}"/>
    <cellStyle name="60 % – Zvýraznění 6 5" xfId="1407" xr:uid="{00000000-0005-0000-0000-00008F010000}"/>
    <cellStyle name="60 % – Zvýraznění 6 6" xfId="1408" xr:uid="{00000000-0005-0000-0000-000090010000}"/>
    <cellStyle name="60 % – Zvýraznění1" xfId="1567" xr:uid="{00000000-0005-0000-0000-000091010000}"/>
    <cellStyle name="60 % – Zvýraznění1 2" xfId="139" xr:uid="{00000000-0005-0000-0000-000092010000}"/>
    <cellStyle name="60 % – Zvýraznění1 3" xfId="140" xr:uid="{00000000-0005-0000-0000-000093010000}"/>
    <cellStyle name="60 % – Zvýraznění1 4" xfId="141" xr:uid="{00000000-0005-0000-0000-000094010000}"/>
    <cellStyle name="60 % – Zvýraznění1 5" xfId="142" xr:uid="{00000000-0005-0000-0000-000095010000}"/>
    <cellStyle name="60 % – Zvýraznění1 6" xfId="143" xr:uid="{00000000-0005-0000-0000-000096010000}"/>
    <cellStyle name="60 % – Zvýraznění1 7" xfId="144" xr:uid="{00000000-0005-0000-0000-000097010000}"/>
    <cellStyle name="60 % – Zvýraznění2" xfId="1568" xr:uid="{00000000-0005-0000-0000-000098010000}"/>
    <cellStyle name="60 % – Zvýraznění2 2" xfId="145" xr:uid="{00000000-0005-0000-0000-000099010000}"/>
    <cellStyle name="60 % – Zvýraznění2 3" xfId="146" xr:uid="{00000000-0005-0000-0000-00009A010000}"/>
    <cellStyle name="60 % – Zvýraznění2 4" xfId="147" xr:uid="{00000000-0005-0000-0000-00009B010000}"/>
    <cellStyle name="60 % – Zvýraznění2 5" xfId="148" xr:uid="{00000000-0005-0000-0000-00009C010000}"/>
    <cellStyle name="60 % – Zvýraznění2 6" xfId="149" xr:uid="{00000000-0005-0000-0000-00009D010000}"/>
    <cellStyle name="60 % – Zvýraznění2 7" xfId="150" xr:uid="{00000000-0005-0000-0000-00009E010000}"/>
    <cellStyle name="60 % – Zvýraznění3" xfId="1569" xr:uid="{00000000-0005-0000-0000-00009F010000}"/>
    <cellStyle name="60 % – Zvýraznění3 2" xfId="151" xr:uid="{00000000-0005-0000-0000-0000A0010000}"/>
    <cellStyle name="60 % – Zvýraznění3 3" xfId="152" xr:uid="{00000000-0005-0000-0000-0000A1010000}"/>
    <cellStyle name="60 % – Zvýraznění3 4" xfId="153" xr:uid="{00000000-0005-0000-0000-0000A2010000}"/>
    <cellStyle name="60 % – Zvýraznění3 5" xfId="154" xr:uid="{00000000-0005-0000-0000-0000A3010000}"/>
    <cellStyle name="60 % – Zvýraznění3 6" xfId="155" xr:uid="{00000000-0005-0000-0000-0000A4010000}"/>
    <cellStyle name="60 % – Zvýraznění3 7" xfId="156" xr:uid="{00000000-0005-0000-0000-0000A5010000}"/>
    <cellStyle name="60 % – Zvýraznění4" xfId="1570" xr:uid="{00000000-0005-0000-0000-0000A6010000}"/>
    <cellStyle name="60 % – Zvýraznění4 2" xfId="157" xr:uid="{00000000-0005-0000-0000-0000A7010000}"/>
    <cellStyle name="60 % – Zvýraznění4 3" xfId="158" xr:uid="{00000000-0005-0000-0000-0000A8010000}"/>
    <cellStyle name="60 % – Zvýraznění4 4" xfId="159" xr:uid="{00000000-0005-0000-0000-0000A9010000}"/>
    <cellStyle name="60 % – Zvýraznění4 5" xfId="160" xr:uid="{00000000-0005-0000-0000-0000AA010000}"/>
    <cellStyle name="60 % – Zvýraznění4 6" xfId="161" xr:uid="{00000000-0005-0000-0000-0000AB010000}"/>
    <cellStyle name="60 % – Zvýraznění4 7" xfId="162" xr:uid="{00000000-0005-0000-0000-0000AC010000}"/>
    <cellStyle name="60 % – Zvýraznění5" xfId="1571" xr:uid="{00000000-0005-0000-0000-0000AD010000}"/>
    <cellStyle name="60 % – Zvýraznění5 2" xfId="163" xr:uid="{00000000-0005-0000-0000-0000AE010000}"/>
    <cellStyle name="60 % – Zvýraznění5 3" xfId="164" xr:uid="{00000000-0005-0000-0000-0000AF010000}"/>
    <cellStyle name="60 % – Zvýraznění5 4" xfId="165" xr:uid="{00000000-0005-0000-0000-0000B0010000}"/>
    <cellStyle name="60 % – Zvýraznění5 5" xfId="166" xr:uid="{00000000-0005-0000-0000-0000B1010000}"/>
    <cellStyle name="60 % – Zvýraznění5 6" xfId="167" xr:uid="{00000000-0005-0000-0000-0000B2010000}"/>
    <cellStyle name="60 % – Zvýraznění5 7" xfId="168" xr:uid="{00000000-0005-0000-0000-0000B3010000}"/>
    <cellStyle name="60 % – Zvýraznění6" xfId="1572" xr:uid="{00000000-0005-0000-0000-0000B4010000}"/>
    <cellStyle name="60 % – Zvýraznění6 2" xfId="169" xr:uid="{00000000-0005-0000-0000-0000B5010000}"/>
    <cellStyle name="60 % – Zvýraznění6 3" xfId="170" xr:uid="{00000000-0005-0000-0000-0000B6010000}"/>
    <cellStyle name="60 % – Zvýraznění6 4" xfId="171" xr:uid="{00000000-0005-0000-0000-0000B7010000}"/>
    <cellStyle name="60 % – Zvýraznění6 4 2" xfId="1121" xr:uid="{00000000-0005-0000-0000-0000B8010000}"/>
    <cellStyle name="60% - akcent 1 2" xfId="172" xr:uid="{00000000-0005-0000-0000-0000B9010000}"/>
    <cellStyle name="60% — akcent 1 2" xfId="1533" xr:uid="{00000000-0005-0000-0000-0000BA010000}"/>
    <cellStyle name="60% — akcent 1 2 10" xfId="1746" xr:uid="{00000000-0005-0000-0000-0000BB010000}"/>
    <cellStyle name="60% — akcent 1 2 11" xfId="1755" xr:uid="{00000000-0005-0000-0000-0000BC010000}"/>
    <cellStyle name="60% — akcent 1 2 12" xfId="1764" xr:uid="{00000000-0005-0000-0000-0000BD010000}"/>
    <cellStyle name="60% — akcent 1 2 13" xfId="1609" xr:uid="{00000000-0005-0000-0000-0000BE010000}"/>
    <cellStyle name="60% - akcent 1 2 2" xfId="173" xr:uid="{00000000-0005-0000-0000-0000BF010000}"/>
    <cellStyle name="60% — akcent 1 2 2" xfId="1636" xr:uid="{00000000-0005-0000-0000-0000C0010000}"/>
    <cellStyle name="60% - akcent 1 2 2 2" xfId="174" xr:uid="{00000000-0005-0000-0000-0000C1010000}"/>
    <cellStyle name="60% - akcent 1 2 2 2 2" xfId="1124" xr:uid="{00000000-0005-0000-0000-0000C2010000}"/>
    <cellStyle name="60% - akcent 1 2 2 3" xfId="175" xr:uid="{00000000-0005-0000-0000-0000C3010000}"/>
    <cellStyle name="60% - akcent 1 2 2 3 2" xfId="1125" xr:uid="{00000000-0005-0000-0000-0000C4010000}"/>
    <cellStyle name="60% - akcent 1 2 2 4" xfId="176" xr:uid="{00000000-0005-0000-0000-0000C5010000}"/>
    <cellStyle name="60% - akcent 1 2 2 4 2" xfId="1126" xr:uid="{00000000-0005-0000-0000-0000C6010000}"/>
    <cellStyle name="60% - akcent 1 2 2 5" xfId="1123" xr:uid="{00000000-0005-0000-0000-0000C7010000}"/>
    <cellStyle name="60% - akcent 1 2 3" xfId="177" xr:uid="{00000000-0005-0000-0000-0000C8010000}"/>
    <cellStyle name="60% — akcent 1 2 3" xfId="1654" xr:uid="{00000000-0005-0000-0000-0000C9010000}"/>
    <cellStyle name="60% - akcent 1 2 3 2" xfId="1127" xr:uid="{00000000-0005-0000-0000-0000CA010000}"/>
    <cellStyle name="60% - akcent 1 2 4" xfId="178" xr:uid="{00000000-0005-0000-0000-0000CB010000}"/>
    <cellStyle name="60% — akcent 1 2 4" xfId="1668" xr:uid="{00000000-0005-0000-0000-0000CC010000}"/>
    <cellStyle name="60% - akcent 1 2 4 2" xfId="1128" xr:uid="{00000000-0005-0000-0000-0000CD010000}"/>
    <cellStyle name="60% - akcent 1 2 5" xfId="179" xr:uid="{00000000-0005-0000-0000-0000CE010000}"/>
    <cellStyle name="60% — akcent 1 2 5" xfId="1602" xr:uid="{00000000-0005-0000-0000-0000CF010000}"/>
    <cellStyle name="60% - akcent 1 2 5 2" xfId="1129" xr:uid="{00000000-0005-0000-0000-0000D0010000}"/>
    <cellStyle name="60% - akcent 1 2 6" xfId="180" xr:uid="{00000000-0005-0000-0000-0000D1010000}"/>
    <cellStyle name="60% — akcent 1 2 6" xfId="1716" xr:uid="{00000000-0005-0000-0000-0000D2010000}"/>
    <cellStyle name="60% - akcent 1 2 6 2" xfId="1130" xr:uid="{00000000-0005-0000-0000-0000D3010000}"/>
    <cellStyle name="60% - akcent 1 2 7" xfId="1122" xr:uid="{00000000-0005-0000-0000-0000D4010000}"/>
    <cellStyle name="60% — akcent 1 2 7" xfId="1726" xr:uid="{00000000-0005-0000-0000-0000D5010000}"/>
    <cellStyle name="60% — akcent 1 2 8" xfId="1736" xr:uid="{00000000-0005-0000-0000-0000D6010000}"/>
    <cellStyle name="60% — akcent 1 2 9" xfId="1706" xr:uid="{00000000-0005-0000-0000-0000D7010000}"/>
    <cellStyle name="60% - akcent 2 2" xfId="181" xr:uid="{00000000-0005-0000-0000-0000D8010000}"/>
    <cellStyle name="60% — akcent 2 2" xfId="1534" xr:uid="{00000000-0005-0000-0000-0000D9010000}"/>
    <cellStyle name="60% - akcent 2 2 2" xfId="182" xr:uid="{00000000-0005-0000-0000-0000DA010000}"/>
    <cellStyle name="60% — akcent 2 2 2" xfId="1603" xr:uid="{00000000-0005-0000-0000-0000DB010000}"/>
    <cellStyle name="60% - akcent 2 2 2 2" xfId="183" xr:uid="{00000000-0005-0000-0000-0000DC010000}"/>
    <cellStyle name="60% - akcent 2 2 2 2 2" xfId="1133" xr:uid="{00000000-0005-0000-0000-0000DD010000}"/>
    <cellStyle name="60% - akcent 2 2 2 3" xfId="184" xr:uid="{00000000-0005-0000-0000-0000DE010000}"/>
    <cellStyle name="60% - akcent 2 2 2 3 2" xfId="1134" xr:uid="{00000000-0005-0000-0000-0000DF010000}"/>
    <cellStyle name="60% - akcent 2 2 2 4" xfId="185" xr:uid="{00000000-0005-0000-0000-0000E0010000}"/>
    <cellStyle name="60% - akcent 2 2 2 4 2" xfId="1135" xr:uid="{00000000-0005-0000-0000-0000E1010000}"/>
    <cellStyle name="60% - akcent 2 2 2 5" xfId="1132" xr:uid="{00000000-0005-0000-0000-0000E2010000}"/>
    <cellStyle name="60% - akcent 2 2 3" xfId="186" xr:uid="{00000000-0005-0000-0000-0000E3010000}"/>
    <cellStyle name="60% — akcent 2 2 3" xfId="1707" xr:uid="{00000000-0005-0000-0000-0000E4010000}"/>
    <cellStyle name="60% - akcent 2 2 3 2" xfId="1136" xr:uid="{00000000-0005-0000-0000-0000E5010000}"/>
    <cellStyle name="60% - akcent 2 2 4" xfId="187" xr:uid="{00000000-0005-0000-0000-0000E6010000}"/>
    <cellStyle name="60% — akcent 2 2 4" xfId="1686" xr:uid="{00000000-0005-0000-0000-0000E7010000}"/>
    <cellStyle name="60% - akcent 2 2 4 2" xfId="1137" xr:uid="{00000000-0005-0000-0000-0000E8010000}"/>
    <cellStyle name="60% - akcent 2 2 5" xfId="188" xr:uid="{00000000-0005-0000-0000-0000E9010000}"/>
    <cellStyle name="60% - akcent 2 2 5 2" xfId="1138" xr:uid="{00000000-0005-0000-0000-0000EA010000}"/>
    <cellStyle name="60% - akcent 2 2 6" xfId="189" xr:uid="{00000000-0005-0000-0000-0000EB010000}"/>
    <cellStyle name="60% - akcent 2 2 6 2" xfId="1139" xr:uid="{00000000-0005-0000-0000-0000EC010000}"/>
    <cellStyle name="60% - akcent 2 2 7" xfId="1131" xr:uid="{00000000-0005-0000-0000-0000ED010000}"/>
    <cellStyle name="60% - akcent 3 2" xfId="190" xr:uid="{00000000-0005-0000-0000-0000EE010000}"/>
    <cellStyle name="60% — akcent 3 2" xfId="1535" xr:uid="{00000000-0005-0000-0000-0000EF010000}"/>
    <cellStyle name="60% - akcent 3 2 2" xfId="191" xr:uid="{00000000-0005-0000-0000-0000F0010000}"/>
    <cellStyle name="60% — akcent 3 2 2" xfId="1604" xr:uid="{00000000-0005-0000-0000-0000F1010000}"/>
    <cellStyle name="60% - akcent 3 2 2 2" xfId="192" xr:uid="{00000000-0005-0000-0000-0000F2010000}"/>
    <cellStyle name="60% - akcent 3 2 2 2 2" xfId="1142" xr:uid="{00000000-0005-0000-0000-0000F3010000}"/>
    <cellStyle name="60% - akcent 3 2 2 3" xfId="193" xr:uid="{00000000-0005-0000-0000-0000F4010000}"/>
    <cellStyle name="60% - akcent 3 2 2 3 2" xfId="1143" xr:uid="{00000000-0005-0000-0000-0000F5010000}"/>
    <cellStyle name="60% - akcent 3 2 2 4" xfId="194" xr:uid="{00000000-0005-0000-0000-0000F6010000}"/>
    <cellStyle name="60% - akcent 3 2 2 4 2" xfId="1144" xr:uid="{00000000-0005-0000-0000-0000F7010000}"/>
    <cellStyle name="60% - akcent 3 2 2 5" xfId="1141" xr:uid="{00000000-0005-0000-0000-0000F8010000}"/>
    <cellStyle name="60% - akcent 3 2 3" xfId="195" xr:uid="{00000000-0005-0000-0000-0000F9010000}"/>
    <cellStyle name="60% — akcent 3 2 3" xfId="1708" xr:uid="{00000000-0005-0000-0000-0000FA010000}"/>
    <cellStyle name="60% - akcent 3 2 3 2" xfId="1145" xr:uid="{00000000-0005-0000-0000-0000FB010000}"/>
    <cellStyle name="60% - akcent 3 2 4" xfId="196" xr:uid="{00000000-0005-0000-0000-0000FC010000}"/>
    <cellStyle name="60% — akcent 3 2 4" xfId="1577" xr:uid="{00000000-0005-0000-0000-0000FD010000}"/>
    <cellStyle name="60% - akcent 3 2 4 2" xfId="1146" xr:uid="{00000000-0005-0000-0000-0000FE010000}"/>
    <cellStyle name="60% - akcent 3 2 5" xfId="197" xr:uid="{00000000-0005-0000-0000-0000FF010000}"/>
    <cellStyle name="60% - akcent 3 2 5 2" xfId="1147" xr:uid="{00000000-0005-0000-0000-000000020000}"/>
    <cellStyle name="60% - akcent 3 2 6" xfId="198" xr:uid="{00000000-0005-0000-0000-000001020000}"/>
    <cellStyle name="60% - akcent 3 2 6 2" xfId="1148" xr:uid="{00000000-0005-0000-0000-000002020000}"/>
    <cellStyle name="60% - akcent 3 2 7" xfId="1140" xr:uid="{00000000-0005-0000-0000-000003020000}"/>
    <cellStyle name="60% - akcent 4 2" xfId="199" xr:uid="{00000000-0005-0000-0000-000004020000}"/>
    <cellStyle name="60% — akcent 4 2" xfId="1536" xr:uid="{00000000-0005-0000-0000-000005020000}"/>
    <cellStyle name="60% - akcent 4 2 2" xfId="200" xr:uid="{00000000-0005-0000-0000-000006020000}"/>
    <cellStyle name="60% — akcent 4 2 2" xfId="1605" xr:uid="{00000000-0005-0000-0000-000007020000}"/>
    <cellStyle name="60% - akcent 4 2 2 2" xfId="201" xr:uid="{00000000-0005-0000-0000-000008020000}"/>
    <cellStyle name="60% - akcent 4 2 2 2 2" xfId="1151" xr:uid="{00000000-0005-0000-0000-000009020000}"/>
    <cellStyle name="60% - akcent 4 2 2 3" xfId="202" xr:uid="{00000000-0005-0000-0000-00000A020000}"/>
    <cellStyle name="60% - akcent 4 2 2 3 2" xfId="1152" xr:uid="{00000000-0005-0000-0000-00000B020000}"/>
    <cellStyle name="60% - akcent 4 2 2 4" xfId="203" xr:uid="{00000000-0005-0000-0000-00000C020000}"/>
    <cellStyle name="60% - akcent 4 2 2 4 2" xfId="1153" xr:uid="{00000000-0005-0000-0000-00000D020000}"/>
    <cellStyle name="60% - akcent 4 2 2 5" xfId="1150" xr:uid="{00000000-0005-0000-0000-00000E020000}"/>
    <cellStyle name="60% - akcent 4 2 3" xfId="204" xr:uid="{00000000-0005-0000-0000-00000F020000}"/>
    <cellStyle name="60% — akcent 4 2 3" xfId="1709" xr:uid="{00000000-0005-0000-0000-000010020000}"/>
    <cellStyle name="60% - akcent 4 2 3 2" xfId="1154" xr:uid="{00000000-0005-0000-0000-000011020000}"/>
    <cellStyle name="60% - akcent 4 2 4" xfId="205" xr:uid="{00000000-0005-0000-0000-000012020000}"/>
    <cellStyle name="60% — akcent 4 2 4" xfId="1627" xr:uid="{00000000-0005-0000-0000-000013020000}"/>
    <cellStyle name="60% - akcent 4 2 4 2" xfId="1155" xr:uid="{00000000-0005-0000-0000-000014020000}"/>
    <cellStyle name="60% - akcent 4 2 5" xfId="206" xr:uid="{00000000-0005-0000-0000-000015020000}"/>
    <cellStyle name="60% - akcent 4 2 5 2" xfId="1156" xr:uid="{00000000-0005-0000-0000-000016020000}"/>
    <cellStyle name="60% - akcent 4 2 6" xfId="207" xr:uid="{00000000-0005-0000-0000-000017020000}"/>
    <cellStyle name="60% - akcent 4 2 6 2" xfId="1157" xr:uid="{00000000-0005-0000-0000-000018020000}"/>
    <cellStyle name="60% - akcent 4 2 7" xfId="1149" xr:uid="{00000000-0005-0000-0000-000019020000}"/>
    <cellStyle name="60% - akcent 5 2" xfId="208" xr:uid="{00000000-0005-0000-0000-00001A020000}"/>
    <cellStyle name="60% — akcent 5 2" xfId="1537" xr:uid="{00000000-0005-0000-0000-00001B020000}"/>
    <cellStyle name="60% - akcent 5 2 2" xfId="209" xr:uid="{00000000-0005-0000-0000-00001C020000}"/>
    <cellStyle name="60% — akcent 5 2 2" xfId="1606" xr:uid="{00000000-0005-0000-0000-00001D020000}"/>
    <cellStyle name="60% - akcent 5 2 2 2" xfId="210" xr:uid="{00000000-0005-0000-0000-00001E020000}"/>
    <cellStyle name="60% - akcent 5 2 2 2 2" xfId="1160" xr:uid="{00000000-0005-0000-0000-00001F020000}"/>
    <cellStyle name="60% - akcent 5 2 2 3" xfId="211" xr:uid="{00000000-0005-0000-0000-000020020000}"/>
    <cellStyle name="60% - akcent 5 2 2 3 2" xfId="1161" xr:uid="{00000000-0005-0000-0000-000021020000}"/>
    <cellStyle name="60% - akcent 5 2 2 4" xfId="212" xr:uid="{00000000-0005-0000-0000-000022020000}"/>
    <cellStyle name="60% - akcent 5 2 2 4 2" xfId="1162" xr:uid="{00000000-0005-0000-0000-000023020000}"/>
    <cellStyle name="60% - akcent 5 2 2 5" xfId="1159" xr:uid="{00000000-0005-0000-0000-000024020000}"/>
    <cellStyle name="60% - akcent 5 2 3" xfId="213" xr:uid="{00000000-0005-0000-0000-000025020000}"/>
    <cellStyle name="60% — akcent 5 2 3" xfId="1710" xr:uid="{00000000-0005-0000-0000-000026020000}"/>
    <cellStyle name="60% - akcent 5 2 3 2" xfId="1163" xr:uid="{00000000-0005-0000-0000-000027020000}"/>
    <cellStyle name="60% - akcent 5 2 4" xfId="214" xr:uid="{00000000-0005-0000-0000-000028020000}"/>
    <cellStyle name="60% — akcent 5 2 4" xfId="1626" xr:uid="{00000000-0005-0000-0000-000029020000}"/>
    <cellStyle name="60% - akcent 5 2 4 2" xfId="1164" xr:uid="{00000000-0005-0000-0000-00002A020000}"/>
    <cellStyle name="60% - akcent 5 2 5" xfId="215" xr:uid="{00000000-0005-0000-0000-00002B020000}"/>
    <cellStyle name="60% - akcent 5 2 5 2" xfId="1165" xr:uid="{00000000-0005-0000-0000-00002C020000}"/>
    <cellStyle name="60% - akcent 5 2 6" xfId="216" xr:uid="{00000000-0005-0000-0000-00002D020000}"/>
    <cellStyle name="60% - akcent 5 2 6 2" xfId="1166" xr:uid="{00000000-0005-0000-0000-00002E020000}"/>
    <cellStyle name="60% - akcent 5 2 7" xfId="1158" xr:uid="{00000000-0005-0000-0000-00002F020000}"/>
    <cellStyle name="60% - akcent 6 2" xfId="217" xr:uid="{00000000-0005-0000-0000-000030020000}"/>
    <cellStyle name="60% — akcent 6 2" xfId="1538" xr:uid="{00000000-0005-0000-0000-000031020000}"/>
    <cellStyle name="60% — akcent 6 2 10" xfId="1752" xr:uid="{00000000-0005-0000-0000-000032020000}"/>
    <cellStyle name="60% — akcent 6 2 11" xfId="1761" xr:uid="{00000000-0005-0000-0000-000033020000}"/>
    <cellStyle name="60% — akcent 6 2 12" xfId="1770" xr:uid="{00000000-0005-0000-0000-000034020000}"/>
    <cellStyle name="60% — akcent 6 2 13" xfId="1683" xr:uid="{00000000-0005-0000-0000-000035020000}"/>
    <cellStyle name="60% - akcent 6 2 2" xfId="218" xr:uid="{00000000-0005-0000-0000-000036020000}"/>
    <cellStyle name="60% — akcent 6 2 2" xfId="1643" xr:uid="{00000000-0005-0000-0000-000037020000}"/>
    <cellStyle name="60% - akcent 6 2 2 2" xfId="219" xr:uid="{00000000-0005-0000-0000-000038020000}"/>
    <cellStyle name="60% - akcent 6 2 2 2 2" xfId="1169" xr:uid="{00000000-0005-0000-0000-000039020000}"/>
    <cellStyle name="60% - akcent 6 2 2 3" xfId="1168" xr:uid="{00000000-0005-0000-0000-00003A020000}"/>
    <cellStyle name="60% - akcent 6 2 3" xfId="220" xr:uid="{00000000-0005-0000-0000-00003B020000}"/>
    <cellStyle name="60% — akcent 6 2 3" xfId="1661" xr:uid="{00000000-0005-0000-0000-00003C020000}"/>
    <cellStyle name="60% - akcent 6 2 3 2" xfId="1170" xr:uid="{00000000-0005-0000-0000-00003D020000}"/>
    <cellStyle name="60% - akcent 6 2 4" xfId="221" xr:uid="{00000000-0005-0000-0000-00003E020000}"/>
    <cellStyle name="60% — akcent 6 2 4" xfId="1674" xr:uid="{00000000-0005-0000-0000-00003F020000}"/>
    <cellStyle name="60% - akcent 6 2 4 2" xfId="1171" xr:uid="{00000000-0005-0000-0000-000040020000}"/>
    <cellStyle name="60% - akcent 6 2 5" xfId="222" xr:uid="{00000000-0005-0000-0000-000041020000}"/>
    <cellStyle name="60% — akcent 6 2 5" xfId="1607" xr:uid="{00000000-0005-0000-0000-000042020000}"/>
    <cellStyle name="60% - akcent 6 2 5 2" xfId="1172" xr:uid="{00000000-0005-0000-0000-000043020000}"/>
    <cellStyle name="60% - akcent 6 2 6" xfId="1167" xr:uid="{00000000-0005-0000-0000-000044020000}"/>
    <cellStyle name="60% — akcent 6 2 6" xfId="1722" xr:uid="{00000000-0005-0000-0000-000045020000}"/>
    <cellStyle name="60% — akcent 6 2 7" xfId="1732" xr:uid="{00000000-0005-0000-0000-000046020000}"/>
    <cellStyle name="60% — akcent 6 2 8" xfId="1742" xr:uid="{00000000-0005-0000-0000-000047020000}"/>
    <cellStyle name="60% — akcent 6 2 9" xfId="1711" xr:uid="{00000000-0005-0000-0000-000048020000}"/>
    <cellStyle name="Akcent 1 2" xfId="223" xr:uid="{00000000-0005-0000-0000-000049020000}"/>
    <cellStyle name="Akcent 1 2 2" xfId="224" xr:uid="{00000000-0005-0000-0000-00004A020000}"/>
    <cellStyle name="Akcent 1 2 2 2" xfId="225" xr:uid="{00000000-0005-0000-0000-00004B020000}"/>
    <cellStyle name="Akcent 1 2 2 2 2" xfId="1175" xr:uid="{00000000-0005-0000-0000-00004C020000}"/>
    <cellStyle name="Akcent 1 2 2 3" xfId="226" xr:uid="{00000000-0005-0000-0000-00004D020000}"/>
    <cellStyle name="Akcent 1 2 2 3 2" xfId="1176" xr:uid="{00000000-0005-0000-0000-00004E020000}"/>
    <cellStyle name="Akcent 1 2 2 4" xfId="227" xr:uid="{00000000-0005-0000-0000-00004F020000}"/>
    <cellStyle name="Akcent 1 2 2 4 2" xfId="1177" xr:uid="{00000000-0005-0000-0000-000050020000}"/>
    <cellStyle name="Akcent 1 2 2 5" xfId="1174" xr:uid="{00000000-0005-0000-0000-000051020000}"/>
    <cellStyle name="Akcent 1 2 3" xfId="228" xr:uid="{00000000-0005-0000-0000-000052020000}"/>
    <cellStyle name="Akcent 1 2 3 2" xfId="1178" xr:uid="{00000000-0005-0000-0000-000053020000}"/>
    <cellStyle name="Akcent 1 2 4" xfId="229" xr:uid="{00000000-0005-0000-0000-000054020000}"/>
    <cellStyle name="Akcent 1 2 4 2" xfId="1179" xr:uid="{00000000-0005-0000-0000-000055020000}"/>
    <cellStyle name="Akcent 1 2 5" xfId="230" xr:uid="{00000000-0005-0000-0000-000056020000}"/>
    <cellStyle name="Akcent 1 2 5 2" xfId="1180" xr:uid="{00000000-0005-0000-0000-000057020000}"/>
    <cellStyle name="Akcent 1 2 6" xfId="231" xr:uid="{00000000-0005-0000-0000-000058020000}"/>
    <cellStyle name="Akcent 1 2 6 2" xfId="1181" xr:uid="{00000000-0005-0000-0000-000059020000}"/>
    <cellStyle name="Akcent 1 2 7" xfId="1173" xr:uid="{00000000-0005-0000-0000-00005A020000}"/>
    <cellStyle name="Akcent 2 2" xfId="232" xr:uid="{00000000-0005-0000-0000-00005B020000}"/>
    <cellStyle name="Akcent 2 2 2" xfId="233" xr:uid="{00000000-0005-0000-0000-00005C020000}"/>
    <cellStyle name="Akcent 2 2 2 2" xfId="234" xr:uid="{00000000-0005-0000-0000-00005D020000}"/>
    <cellStyle name="Akcent 2 2 2 2 2" xfId="1184" xr:uid="{00000000-0005-0000-0000-00005E020000}"/>
    <cellStyle name="Akcent 2 2 2 3" xfId="235" xr:uid="{00000000-0005-0000-0000-00005F020000}"/>
    <cellStyle name="Akcent 2 2 2 3 2" xfId="1185" xr:uid="{00000000-0005-0000-0000-000060020000}"/>
    <cellStyle name="Akcent 2 2 2 4" xfId="236" xr:uid="{00000000-0005-0000-0000-000061020000}"/>
    <cellStyle name="Akcent 2 2 2 4 2" xfId="1186" xr:uid="{00000000-0005-0000-0000-000062020000}"/>
    <cellStyle name="Akcent 2 2 2 5" xfId="1183" xr:uid="{00000000-0005-0000-0000-000063020000}"/>
    <cellStyle name="Akcent 2 2 3" xfId="237" xr:uid="{00000000-0005-0000-0000-000064020000}"/>
    <cellStyle name="Akcent 2 2 3 2" xfId="1187" xr:uid="{00000000-0005-0000-0000-000065020000}"/>
    <cellStyle name="Akcent 2 2 4" xfId="238" xr:uid="{00000000-0005-0000-0000-000066020000}"/>
    <cellStyle name="Akcent 2 2 4 2" xfId="1188" xr:uid="{00000000-0005-0000-0000-000067020000}"/>
    <cellStyle name="Akcent 2 2 5" xfId="239" xr:uid="{00000000-0005-0000-0000-000068020000}"/>
    <cellStyle name="Akcent 2 2 5 2" xfId="1189" xr:uid="{00000000-0005-0000-0000-000069020000}"/>
    <cellStyle name="Akcent 2 2 6" xfId="240" xr:uid="{00000000-0005-0000-0000-00006A020000}"/>
    <cellStyle name="Akcent 2 2 6 2" xfId="1190" xr:uid="{00000000-0005-0000-0000-00006B020000}"/>
    <cellStyle name="Akcent 2 2 7" xfId="1182" xr:uid="{00000000-0005-0000-0000-00006C020000}"/>
    <cellStyle name="Akcent 3 2" xfId="241" xr:uid="{00000000-0005-0000-0000-00006D020000}"/>
    <cellStyle name="Akcent 3 2 2" xfId="242" xr:uid="{00000000-0005-0000-0000-00006E020000}"/>
    <cellStyle name="Akcent 3 2 2 2" xfId="243" xr:uid="{00000000-0005-0000-0000-00006F020000}"/>
    <cellStyle name="Akcent 3 2 2 2 2" xfId="1193" xr:uid="{00000000-0005-0000-0000-000070020000}"/>
    <cellStyle name="Akcent 3 2 2 3" xfId="244" xr:uid="{00000000-0005-0000-0000-000071020000}"/>
    <cellStyle name="Akcent 3 2 2 3 2" xfId="1194" xr:uid="{00000000-0005-0000-0000-000072020000}"/>
    <cellStyle name="Akcent 3 2 2 4" xfId="245" xr:uid="{00000000-0005-0000-0000-000073020000}"/>
    <cellStyle name="Akcent 3 2 2 4 2" xfId="1195" xr:uid="{00000000-0005-0000-0000-000074020000}"/>
    <cellStyle name="Akcent 3 2 2 5" xfId="1192" xr:uid="{00000000-0005-0000-0000-000075020000}"/>
    <cellStyle name="Akcent 3 2 3" xfId="246" xr:uid="{00000000-0005-0000-0000-000076020000}"/>
    <cellStyle name="Akcent 3 2 3 2" xfId="1196" xr:uid="{00000000-0005-0000-0000-000077020000}"/>
    <cellStyle name="Akcent 3 2 4" xfId="247" xr:uid="{00000000-0005-0000-0000-000078020000}"/>
    <cellStyle name="Akcent 3 2 4 2" xfId="1197" xr:uid="{00000000-0005-0000-0000-000079020000}"/>
    <cellStyle name="Akcent 3 2 5" xfId="248" xr:uid="{00000000-0005-0000-0000-00007A020000}"/>
    <cellStyle name="Akcent 3 2 5 2" xfId="1198" xr:uid="{00000000-0005-0000-0000-00007B020000}"/>
    <cellStyle name="Akcent 3 2 6" xfId="249" xr:uid="{00000000-0005-0000-0000-00007C020000}"/>
    <cellStyle name="Akcent 3 2 6 2" xfId="1199" xr:uid="{00000000-0005-0000-0000-00007D020000}"/>
    <cellStyle name="Akcent 3 2 7" xfId="1191" xr:uid="{00000000-0005-0000-0000-00007E020000}"/>
    <cellStyle name="Akcent 4 2" xfId="250" xr:uid="{00000000-0005-0000-0000-00007F020000}"/>
    <cellStyle name="Akcent 4 2 2" xfId="251" xr:uid="{00000000-0005-0000-0000-000080020000}"/>
    <cellStyle name="Akcent 4 2 2 2" xfId="252" xr:uid="{00000000-0005-0000-0000-000081020000}"/>
    <cellStyle name="Akcent 4 2 2 2 2" xfId="1202" xr:uid="{00000000-0005-0000-0000-000082020000}"/>
    <cellStyle name="Akcent 4 2 2 3" xfId="1201" xr:uid="{00000000-0005-0000-0000-000083020000}"/>
    <cellStyle name="Akcent 4 2 3" xfId="253" xr:uid="{00000000-0005-0000-0000-000084020000}"/>
    <cellStyle name="Akcent 4 2 3 2" xfId="1203" xr:uid="{00000000-0005-0000-0000-000085020000}"/>
    <cellStyle name="Akcent 4 2 4" xfId="254" xr:uid="{00000000-0005-0000-0000-000086020000}"/>
    <cellStyle name="Akcent 4 2 4 2" xfId="1204" xr:uid="{00000000-0005-0000-0000-000087020000}"/>
    <cellStyle name="Akcent 4 2 5" xfId="255" xr:uid="{00000000-0005-0000-0000-000088020000}"/>
    <cellStyle name="Akcent 4 2 5 2" xfId="1205" xr:uid="{00000000-0005-0000-0000-000089020000}"/>
    <cellStyle name="Akcent 4 2 6" xfId="1200" xr:uid="{00000000-0005-0000-0000-00008A020000}"/>
    <cellStyle name="Akcent 5 2" xfId="256" xr:uid="{00000000-0005-0000-0000-00008B020000}"/>
    <cellStyle name="Akcent 5 2 2" xfId="257" xr:uid="{00000000-0005-0000-0000-00008C020000}"/>
    <cellStyle name="Akcent 5 2 2 2" xfId="1207" xr:uid="{00000000-0005-0000-0000-00008D020000}"/>
    <cellStyle name="Akcent 5 2 3" xfId="258" xr:uid="{00000000-0005-0000-0000-00008E020000}"/>
    <cellStyle name="Akcent 5 2 3 2" xfId="1208" xr:uid="{00000000-0005-0000-0000-00008F020000}"/>
    <cellStyle name="Akcent 5 2 4" xfId="259" xr:uid="{00000000-0005-0000-0000-000090020000}"/>
    <cellStyle name="Akcent 5 2 4 2" xfId="1209" xr:uid="{00000000-0005-0000-0000-000091020000}"/>
    <cellStyle name="Akcent 5 2 5" xfId="260" xr:uid="{00000000-0005-0000-0000-000092020000}"/>
    <cellStyle name="Akcent 5 2 5 2" xfId="1210" xr:uid="{00000000-0005-0000-0000-000093020000}"/>
    <cellStyle name="Akcent 5 2 6" xfId="1206" xr:uid="{00000000-0005-0000-0000-000094020000}"/>
    <cellStyle name="Akcent 6 2" xfId="261" xr:uid="{00000000-0005-0000-0000-000095020000}"/>
    <cellStyle name="Akcent 6 2 2" xfId="262" xr:uid="{00000000-0005-0000-0000-000096020000}"/>
    <cellStyle name="Akcent 6 2 2 2" xfId="263" xr:uid="{00000000-0005-0000-0000-000097020000}"/>
    <cellStyle name="Akcent 6 2 2 2 2" xfId="1213" xr:uid="{00000000-0005-0000-0000-000098020000}"/>
    <cellStyle name="Akcent 6 2 2 3" xfId="264" xr:uid="{00000000-0005-0000-0000-000099020000}"/>
    <cellStyle name="Akcent 6 2 2 3 2" xfId="1214" xr:uid="{00000000-0005-0000-0000-00009A020000}"/>
    <cellStyle name="Akcent 6 2 2 4" xfId="265" xr:uid="{00000000-0005-0000-0000-00009B020000}"/>
    <cellStyle name="Akcent 6 2 2 4 2" xfId="1215" xr:uid="{00000000-0005-0000-0000-00009C020000}"/>
    <cellStyle name="Akcent 6 2 2 5" xfId="1212" xr:uid="{00000000-0005-0000-0000-00009D020000}"/>
    <cellStyle name="Akcent 6 2 3" xfId="266" xr:uid="{00000000-0005-0000-0000-00009E020000}"/>
    <cellStyle name="Akcent 6 2 3 2" xfId="1216" xr:uid="{00000000-0005-0000-0000-00009F020000}"/>
    <cellStyle name="Akcent 6 2 4" xfId="267" xr:uid="{00000000-0005-0000-0000-0000A0020000}"/>
    <cellStyle name="Akcent 6 2 4 2" xfId="1217" xr:uid="{00000000-0005-0000-0000-0000A1020000}"/>
    <cellStyle name="Akcent 6 2 5" xfId="268" xr:uid="{00000000-0005-0000-0000-0000A2020000}"/>
    <cellStyle name="Akcent 6 2 5 2" xfId="1218" xr:uid="{00000000-0005-0000-0000-0000A3020000}"/>
    <cellStyle name="Akcent 6 2 6" xfId="269" xr:uid="{00000000-0005-0000-0000-0000A4020000}"/>
    <cellStyle name="Akcent 6 2 6 2" xfId="1219" xr:uid="{00000000-0005-0000-0000-0000A5020000}"/>
    <cellStyle name="Akcent 6 2 7" xfId="1211" xr:uid="{00000000-0005-0000-0000-0000A6020000}"/>
    <cellStyle name="Celkem" xfId="1554" builtinId="25" customBuiltin="1"/>
    <cellStyle name="Celkem 10" xfId="1409" xr:uid="{00000000-0005-0000-0000-0000A8020000}"/>
    <cellStyle name="Celkem 11" xfId="1410" xr:uid="{00000000-0005-0000-0000-0000A9020000}"/>
    <cellStyle name="Celkem 12" xfId="1411" xr:uid="{00000000-0005-0000-0000-0000AA020000}"/>
    <cellStyle name="Celkem 2" xfId="270" xr:uid="{00000000-0005-0000-0000-0000AB020000}"/>
    <cellStyle name="Celkem 3" xfId="271" xr:uid="{00000000-0005-0000-0000-0000AC020000}"/>
    <cellStyle name="Celkem 4" xfId="272" xr:uid="{00000000-0005-0000-0000-0000AD020000}"/>
    <cellStyle name="Celkem 5" xfId="273" xr:uid="{00000000-0005-0000-0000-0000AE020000}"/>
    <cellStyle name="Celkem 6" xfId="274" xr:uid="{00000000-0005-0000-0000-0000AF020000}"/>
    <cellStyle name="Celkem 7" xfId="275" xr:uid="{00000000-0005-0000-0000-0000B0020000}"/>
    <cellStyle name="Celkem 8" xfId="1412" xr:uid="{00000000-0005-0000-0000-0000B1020000}"/>
    <cellStyle name="Celkem 9" xfId="1413" xr:uid="{00000000-0005-0000-0000-0000B2020000}"/>
    <cellStyle name="Comma 2" xfId="276" xr:uid="{00000000-0005-0000-0000-0000B3020000}"/>
    <cellStyle name="Comma 2 2" xfId="277" xr:uid="{00000000-0005-0000-0000-0000B4020000}"/>
    <cellStyle name="Comma 2 2 2" xfId="278" xr:uid="{00000000-0005-0000-0000-0000B5020000}"/>
    <cellStyle name="Comma 2 3" xfId="279" xr:uid="{00000000-0005-0000-0000-0000B6020000}"/>
    <cellStyle name="Comma 2 3 2" xfId="280" xr:uid="{00000000-0005-0000-0000-0000B7020000}"/>
    <cellStyle name="Comma 2 4" xfId="281" xr:uid="{00000000-0005-0000-0000-0000B8020000}"/>
    <cellStyle name="Comma 2 4 2" xfId="282" xr:uid="{00000000-0005-0000-0000-0000B9020000}"/>
    <cellStyle name="Comma 2 5" xfId="283" xr:uid="{00000000-0005-0000-0000-0000BA020000}"/>
    <cellStyle name="Comma 2 5 2" xfId="284" xr:uid="{00000000-0005-0000-0000-0000BB020000}"/>
    <cellStyle name="Čárka 2" xfId="1539" xr:uid="{00000000-0005-0000-0000-0000BC020000}"/>
    <cellStyle name="Čárka 2 2" xfId="1540" xr:uid="{00000000-0005-0000-0000-0000BD020000}"/>
    <cellStyle name="čárky" xfId="1573" xr:uid="{00000000-0005-0000-0000-0000BE020000}"/>
    <cellStyle name="čárky 2" xfId="285" xr:uid="{00000000-0005-0000-0000-0000BF020000}"/>
    <cellStyle name="čárky 3" xfId="286" xr:uid="{00000000-0005-0000-0000-0000C0020000}"/>
    <cellStyle name="čárky 3 2" xfId="287" xr:uid="{00000000-0005-0000-0000-0000C1020000}"/>
    <cellStyle name="čárky 3 3" xfId="288" xr:uid="{00000000-0005-0000-0000-0000C2020000}"/>
    <cellStyle name="čárky 3 3 2" xfId="289" xr:uid="{00000000-0005-0000-0000-0000C3020000}"/>
    <cellStyle name="čárky 4" xfId="290" xr:uid="{00000000-0005-0000-0000-0000C4020000}"/>
    <cellStyle name="čárky 4 2" xfId="291" xr:uid="{00000000-0005-0000-0000-0000C5020000}"/>
    <cellStyle name="čárky 4 2 2" xfId="292" xr:uid="{00000000-0005-0000-0000-0000C6020000}"/>
    <cellStyle name="čárky 4 3" xfId="293" xr:uid="{00000000-0005-0000-0000-0000C7020000}"/>
    <cellStyle name="čárky 5" xfId="294" xr:uid="{00000000-0005-0000-0000-0000C8020000}"/>
    <cellStyle name="čárky 5 2" xfId="295" xr:uid="{00000000-0005-0000-0000-0000C9020000}"/>
    <cellStyle name="čárky 5 2 2" xfId="296" xr:uid="{00000000-0005-0000-0000-0000CA020000}"/>
    <cellStyle name="čárky 5 3" xfId="297" xr:uid="{00000000-0005-0000-0000-0000CB020000}"/>
    <cellStyle name="Dane wejściowe 2" xfId="298" xr:uid="{00000000-0005-0000-0000-0000CC020000}"/>
    <cellStyle name="Dane wejściowe 2 2" xfId="299" xr:uid="{00000000-0005-0000-0000-0000CD020000}"/>
    <cellStyle name="Dane wejściowe 2 2 2" xfId="300" xr:uid="{00000000-0005-0000-0000-0000CE020000}"/>
    <cellStyle name="Dane wejściowe 2 2 2 2" xfId="1222" xr:uid="{00000000-0005-0000-0000-0000CF020000}"/>
    <cellStyle name="Dane wejściowe 2 2 3" xfId="1221" xr:uid="{00000000-0005-0000-0000-0000D0020000}"/>
    <cellStyle name="Dane wejściowe 2 3" xfId="301" xr:uid="{00000000-0005-0000-0000-0000D1020000}"/>
    <cellStyle name="Dane wejściowe 2 3 2" xfId="1223" xr:uid="{00000000-0005-0000-0000-0000D2020000}"/>
    <cellStyle name="Dane wejściowe 2 4" xfId="302" xr:uid="{00000000-0005-0000-0000-0000D3020000}"/>
    <cellStyle name="Dane wejściowe 2 4 2" xfId="1224" xr:uid="{00000000-0005-0000-0000-0000D4020000}"/>
    <cellStyle name="Dane wejściowe 2 5" xfId="303" xr:uid="{00000000-0005-0000-0000-0000D5020000}"/>
    <cellStyle name="Dane wejściowe 2 5 2" xfId="1225" xr:uid="{00000000-0005-0000-0000-0000D6020000}"/>
    <cellStyle name="Dane wejściowe 2 6" xfId="1220" xr:uid="{00000000-0005-0000-0000-0000D7020000}"/>
    <cellStyle name="Dane wyjściowe 2" xfId="304" xr:uid="{00000000-0005-0000-0000-0000D8020000}"/>
    <cellStyle name="Dane wyjściowe 2 2" xfId="305" xr:uid="{00000000-0005-0000-0000-0000D9020000}"/>
    <cellStyle name="Dane wyjściowe 2 2 2" xfId="306" xr:uid="{00000000-0005-0000-0000-0000DA020000}"/>
    <cellStyle name="Dane wyjściowe 2 2 2 2" xfId="1228" xr:uid="{00000000-0005-0000-0000-0000DB020000}"/>
    <cellStyle name="Dane wyjściowe 2 2 3" xfId="1227" xr:uid="{00000000-0005-0000-0000-0000DC020000}"/>
    <cellStyle name="Dane wyjściowe 2 3" xfId="307" xr:uid="{00000000-0005-0000-0000-0000DD020000}"/>
    <cellStyle name="Dane wyjściowe 2 3 2" xfId="1229" xr:uid="{00000000-0005-0000-0000-0000DE020000}"/>
    <cellStyle name="Dane wyjściowe 2 4" xfId="308" xr:uid="{00000000-0005-0000-0000-0000DF020000}"/>
    <cellStyle name="Dane wyjściowe 2 4 2" xfId="1230" xr:uid="{00000000-0005-0000-0000-0000E0020000}"/>
    <cellStyle name="Dane wyjściowe 2 5" xfId="309" xr:uid="{00000000-0005-0000-0000-0000E1020000}"/>
    <cellStyle name="Dane wyjściowe 2 5 2" xfId="1231" xr:uid="{00000000-0005-0000-0000-0000E2020000}"/>
    <cellStyle name="Dane wyjściowe 2 6" xfId="1226" xr:uid="{00000000-0005-0000-0000-0000E3020000}"/>
    <cellStyle name="Dobre 2" xfId="310" xr:uid="{00000000-0005-0000-0000-0000E4020000}"/>
    <cellStyle name="Dobre 2 2" xfId="311" xr:uid="{00000000-0005-0000-0000-0000E5020000}"/>
    <cellStyle name="Dobre 2 2 2" xfId="312" xr:uid="{00000000-0005-0000-0000-0000E6020000}"/>
    <cellStyle name="Dobre 2 2 2 2" xfId="1234" xr:uid="{00000000-0005-0000-0000-0000E7020000}"/>
    <cellStyle name="Dobre 2 2 3" xfId="313" xr:uid="{00000000-0005-0000-0000-0000E8020000}"/>
    <cellStyle name="Dobre 2 2 3 2" xfId="1235" xr:uid="{00000000-0005-0000-0000-0000E9020000}"/>
    <cellStyle name="Dobre 2 2 4" xfId="314" xr:uid="{00000000-0005-0000-0000-0000EA020000}"/>
    <cellStyle name="Dobre 2 2 4 2" xfId="1236" xr:uid="{00000000-0005-0000-0000-0000EB020000}"/>
    <cellStyle name="Dobre 2 2 5" xfId="1233" xr:uid="{00000000-0005-0000-0000-0000EC020000}"/>
    <cellStyle name="Dobre 2 3" xfId="315" xr:uid="{00000000-0005-0000-0000-0000ED020000}"/>
    <cellStyle name="Dobre 2 3 2" xfId="1237" xr:uid="{00000000-0005-0000-0000-0000EE020000}"/>
    <cellStyle name="Dobre 2 4" xfId="316" xr:uid="{00000000-0005-0000-0000-0000EF020000}"/>
    <cellStyle name="Dobre 2 4 2" xfId="1238" xr:uid="{00000000-0005-0000-0000-0000F0020000}"/>
    <cellStyle name="Dobre 2 5" xfId="317" xr:uid="{00000000-0005-0000-0000-0000F1020000}"/>
    <cellStyle name="Dobre 2 5 2" xfId="1239" xr:uid="{00000000-0005-0000-0000-0000F2020000}"/>
    <cellStyle name="Dobre 2 6" xfId="318" xr:uid="{00000000-0005-0000-0000-0000F3020000}"/>
    <cellStyle name="Dobre 2 6 2" xfId="1240" xr:uid="{00000000-0005-0000-0000-0000F4020000}"/>
    <cellStyle name="Dobre 2 7" xfId="1232" xr:uid="{00000000-0005-0000-0000-0000F5020000}"/>
    <cellStyle name="Dziesiętny 2" xfId="319" xr:uid="{00000000-0005-0000-0000-0000F6020000}"/>
    <cellStyle name="Dziesiętny 2 2" xfId="320" xr:uid="{00000000-0005-0000-0000-0000F7020000}"/>
    <cellStyle name="Dziesiętny 2 3" xfId="1027" xr:uid="{00000000-0005-0000-0000-0000F8020000}"/>
    <cellStyle name="Dziesiętny 2 4" xfId="1646" xr:uid="{00000000-0005-0000-0000-0000F9020000}"/>
    <cellStyle name="Dziesiętny 2 5" xfId="1663" xr:uid="{00000000-0005-0000-0000-0000FA020000}"/>
    <cellStyle name="Dziesiętny 2 6" xfId="1676" xr:uid="{00000000-0005-0000-0000-0000FB020000}"/>
    <cellStyle name="Dziesiętny 2 7" xfId="1576" xr:uid="{00000000-0005-0000-0000-0000FC020000}"/>
    <cellStyle name="Euro" xfId="321" xr:uid="{00000000-0005-0000-0000-0000FD020000}"/>
    <cellStyle name="Euro 2" xfId="322" xr:uid="{00000000-0005-0000-0000-0000FE020000}"/>
    <cellStyle name="Euro 3" xfId="323" xr:uid="{00000000-0005-0000-0000-0000FF020000}"/>
    <cellStyle name="Euro 4" xfId="324" xr:uid="{00000000-0005-0000-0000-000000030000}"/>
    <cellStyle name="Excel Built-in Normal" xfId="1502" xr:uid="{00000000-0005-0000-0000-000001030000}"/>
    <cellStyle name="Ezres 2" xfId="1347" xr:uid="{00000000-0005-0000-0000-000002030000}"/>
    <cellStyle name="Hypertextový odkaz 2" xfId="1496" xr:uid="{00000000-0005-0000-0000-000003030000}"/>
    <cellStyle name="Chybně 2" xfId="325" xr:uid="{00000000-0005-0000-0000-000005030000}"/>
    <cellStyle name="Chybně 3" xfId="326" xr:uid="{00000000-0005-0000-0000-000006030000}"/>
    <cellStyle name="Chybně 4" xfId="327" xr:uid="{00000000-0005-0000-0000-000007030000}"/>
    <cellStyle name="Chybně 5" xfId="328" xr:uid="{00000000-0005-0000-0000-000008030000}"/>
    <cellStyle name="Chybně 6" xfId="329" xr:uid="{00000000-0005-0000-0000-000009030000}"/>
    <cellStyle name="Chybně 7" xfId="330" xr:uid="{00000000-0005-0000-0000-00000A030000}"/>
    <cellStyle name="Komórka połączona 2" xfId="331" xr:uid="{00000000-0005-0000-0000-00000B030000}"/>
    <cellStyle name="Komórka połączona 2 2" xfId="332" xr:uid="{00000000-0005-0000-0000-00000C030000}"/>
    <cellStyle name="Komórka połączona 2 2 2" xfId="333" xr:uid="{00000000-0005-0000-0000-00000D030000}"/>
    <cellStyle name="Komórka połączona 2 2 3" xfId="334" xr:uid="{00000000-0005-0000-0000-00000E030000}"/>
    <cellStyle name="Komórka połączona 2 2 3 2" xfId="335" xr:uid="{00000000-0005-0000-0000-00000F030000}"/>
    <cellStyle name="Komórka połączona 2 2 4" xfId="336" xr:uid="{00000000-0005-0000-0000-000010030000}"/>
    <cellStyle name="Komórka połączona 2 2 4 2" xfId="337" xr:uid="{00000000-0005-0000-0000-000011030000}"/>
    <cellStyle name="Komórka połączona 2 2 5" xfId="338" xr:uid="{00000000-0005-0000-0000-000012030000}"/>
    <cellStyle name="Komórka połączona 2 2 5 2" xfId="339" xr:uid="{00000000-0005-0000-0000-000013030000}"/>
    <cellStyle name="Komórka połączona 2 3" xfId="340" xr:uid="{00000000-0005-0000-0000-000014030000}"/>
    <cellStyle name="Komórka połączona 2 3 2" xfId="341" xr:uid="{00000000-0005-0000-0000-000015030000}"/>
    <cellStyle name="Komórka połączona 2 4" xfId="342" xr:uid="{00000000-0005-0000-0000-000016030000}"/>
    <cellStyle name="Komórka połączona 2 4 2" xfId="343" xr:uid="{00000000-0005-0000-0000-000017030000}"/>
    <cellStyle name="Komórka połączona 2 5" xfId="344" xr:uid="{00000000-0005-0000-0000-000018030000}"/>
    <cellStyle name="Komórka połączona 2 5 2" xfId="345" xr:uid="{00000000-0005-0000-0000-000019030000}"/>
    <cellStyle name="Komórka połączona 2 6" xfId="346" xr:uid="{00000000-0005-0000-0000-00001A030000}"/>
    <cellStyle name="Komórka połączona 2 6 2" xfId="347" xr:uid="{00000000-0005-0000-0000-00001B030000}"/>
    <cellStyle name="Komórka zaznaczona 2" xfId="348" xr:uid="{00000000-0005-0000-0000-00001C030000}"/>
    <cellStyle name="Komórka zaznaczona 2 2" xfId="349" xr:uid="{00000000-0005-0000-0000-00001D030000}"/>
    <cellStyle name="Komórka zaznaczona 2 2 2" xfId="1242" xr:uid="{00000000-0005-0000-0000-00001E030000}"/>
    <cellStyle name="Komórka zaznaczona 2 3" xfId="350" xr:uid="{00000000-0005-0000-0000-00001F030000}"/>
    <cellStyle name="Komórka zaznaczona 2 3 2" xfId="1243" xr:uid="{00000000-0005-0000-0000-000020030000}"/>
    <cellStyle name="Komórka zaznaczona 2 4" xfId="351" xr:uid="{00000000-0005-0000-0000-000021030000}"/>
    <cellStyle name="Komórka zaznaczona 2 4 2" xfId="1244" xr:uid="{00000000-0005-0000-0000-000022030000}"/>
    <cellStyle name="Komórka zaznaczona 2 5" xfId="352" xr:uid="{00000000-0005-0000-0000-000023030000}"/>
    <cellStyle name="Komórka zaznaczona 2 5 2" xfId="1245" xr:uid="{00000000-0005-0000-0000-000024030000}"/>
    <cellStyle name="Komórka zaznaczona 2 6" xfId="1241" xr:uid="{00000000-0005-0000-0000-000025030000}"/>
    <cellStyle name="Kontrolní buňka" xfId="353" builtinId="23" customBuiltin="1"/>
    <cellStyle name="Měna 2" xfId="1497" xr:uid="{00000000-0005-0000-0000-000027030000}"/>
    <cellStyle name="Měna 3" xfId="1498" xr:uid="{00000000-0005-0000-0000-000028030000}"/>
    <cellStyle name="měny" xfId="1564" xr:uid="{00000000-0005-0000-0000-000029030000}"/>
    <cellStyle name="měny 2" xfId="1028" xr:uid="{00000000-0005-0000-0000-00002A030000}"/>
    <cellStyle name="Nadpis 1" xfId="1546" builtinId="16" customBuiltin="1"/>
    <cellStyle name="Nadpis 1 10" xfId="1414" xr:uid="{00000000-0005-0000-0000-00002C030000}"/>
    <cellStyle name="Nadpis 1 11" xfId="1415" xr:uid="{00000000-0005-0000-0000-00002D030000}"/>
    <cellStyle name="Nadpis 1 12" xfId="1416" xr:uid="{00000000-0005-0000-0000-00002E030000}"/>
    <cellStyle name="Nadpis 1 2" xfId="354" xr:uid="{00000000-0005-0000-0000-00002F030000}"/>
    <cellStyle name="Nadpis 1 2 2" xfId="1541" xr:uid="{00000000-0005-0000-0000-000030030000}"/>
    <cellStyle name="Nadpis 1 3" xfId="355" xr:uid="{00000000-0005-0000-0000-000031030000}"/>
    <cellStyle name="Nadpis 1 3 2" xfId="356" xr:uid="{00000000-0005-0000-0000-000032030000}"/>
    <cellStyle name="Nadpis 1 4" xfId="357" xr:uid="{00000000-0005-0000-0000-000033030000}"/>
    <cellStyle name="Nadpis 1 4 2" xfId="1246" xr:uid="{00000000-0005-0000-0000-000034030000}"/>
    <cellStyle name="Nadpis 1 5" xfId="358" xr:uid="{00000000-0005-0000-0000-000035030000}"/>
    <cellStyle name="Nadpis 1 5 2" xfId="1247" xr:uid="{00000000-0005-0000-0000-000036030000}"/>
    <cellStyle name="Nadpis 1 6" xfId="359" xr:uid="{00000000-0005-0000-0000-000037030000}"/>
    <cellStyle name="Nadpis 1 6 2" xfId="1248" xr:uid="{00000000-0005-0000-0000-000038030000}"/>
    <cellStyle name="Nadpis 1 7" xfId="360" xr:uid="{00000000-0005-0000-0000-000039030000}"/>
    <cellStyle name="Nadpis 1 7 2" xfId="1249" xr:uid="{00000000-0005-0000-0000-00003A030000}"/>
    <cellStyle name="Nadpis 1 8" xfId="1417" xr:uid="{00000000-0005-0000-0000-00003B030000}"/>
    <cellStyle name="Nadpis 1 9" xfId="1418" xr:uid="{00000000-0005-0000-0000-00003C030000}"/>
    <cellStyle name="Nadpis 2" xfId="1547" builtinId="17" customBuiltin="1"/>
    <cellStyle name="Nadpis 2 10" xfId="1419" xr:uid="{00000000-0005-0000-0000-00003E030000}"/>
    <cellStyle name="Nadpis 2 11" xfId="1420" xr:uid="{00000000-0005-0000-0000-00003F030000}"/>
    <cellStyle name="Nadpis 2 12" xfId="1421" xr:uid="{00000000-0005-0000-0000-000040030000}"/>
    <cellStyle name="Nadpis 2 2" xfId="361" xr:uid="{00000000-0005-0000-0000-000041030000}"/>
    <cellStyle name="Nadpis 2 3" xfId="362" xr:uid="{00000000-0005-0000-0000-000042030000}"/>
    <cellStyle name="Nadpis 2 3 2" xfId="363" xr:uid="{00000000-0005-0000-0000-000043030000}"/>
    <cellStyle name="Nadpis 2 4" xfId="364" xr:uid="{00000000-0005-0000-0000-000044030000}"/>
    <cellStyle name="Nadpis 2 4 2" xfId="1250" xr:uid="{00000000-0005-0000-0000-000045030000}"/>
    <cellStyle name="Nadpis 2 5" xfId="365" xr:uid="{00000000-0005-0000-0000-000046030000}"/>
    <cellStyle name="Nadpis 2 5 2" xfId="1251" xr:uid="{00000000-0005-0000-0000-000047030000}"/>
    <cellStyle name="Nadpis 2 6" xfId="366" xr:uid="{00000000-0005-0000-0000-000048030000}"/>
    <cellStyle name="Nadpis 2 6 2" xfId="1252" xr:uid="{00000000-0005-0000-0000-000049030000}"/>
    <cellStyle name="Nadpis 2 7" xfId="367" xr:uid="{00000000-0005-0000-0000-00004A030000}"/>
    <cellStyle name="Nadpis 2 7 2" xfId="1253" xr:uid="{00000000-0005-0000-0000-00004B030000}"/>
    <cellStyle name="Nadpis 2 8" xfId="1422" xr:uid="{00000000-0005-0000-0000-00004C030000}"/>
    <cellStyle name="Nadpis 2 9" xfId="1423" xr:uid="{00000000-0005-0000-0000-00004D030000}"/>
    <cellStyle name="Nadpis 3" xfId="1548" builtinId="18" customBuiltin="1"/>
    <cellStyle name="Nadpis 3 10" xfId="1424" xr:uid="{00000000-0005-0000-0000-00004F030000}"/>
    <cellStyle name="Nadpis 3 11" xfId="1425" xr:uid="{00000000-0005-0000-0000-000050030000}"/>
    <cellStyle name="Nadpis 3 12" xfId="1426" xr:uid="{00000000-0005-0000-0000-000051030000}"/>
    <cellStyle name="Nadpis 3 2" xfId="368" xr:uid="{00000000-0005-0000-0000-000052030000}"/>
    <cellStyle name="Nadpis 3 2 2" xfId="1542" xr:uid="{00000000-0005-0000-0000-000053030000}"/>
    <cellStyle name="Nadpis 3 3" xfId="369" xr:uid="{00000000-0005-0000-0000-000054030000}"/>
    <cellStyle name="Nadpis 3 3 2" xfId="370" xr:uid="{00000000-0005-0000-0000-000055030000}"/>
    <cellStyle name="Nadpis 3 4" xfId="371" xr:uid="{00000000-0005-0000-0000-000056030000}"/>
    <cellStyle name="Nadpis 3 4 2" xfId="1254" xr:uid="{00000000-0005-0000-0000-000057030000}"/>
    <cellStyle name="Nadpis 3 5" xfId="372" xr:uid="{00000000-0005-0000-0000-000058030000}"/>
    <cellStyle name="Nadpis 3 5 2" xfId="1255" xr:uid="{00000000-0005-0000-0000-000059030000}"/>
    <cellStyle name="Nadpis 3 6" xfId="373" xr:uid="{00000000-0005-0000-0000-00005A030000}"/>
    <cellStyle name="Nadpis 3 6 2" xfId="1256" xr:uid="{00000000-0005-0000-0000-00005B030000}"/>
    <cellStyle name="Nadpis 3 7" xfId="374" xr:uid="{00000000-0005-0000-0000-00005C030000}"/>
    <cellStyle name="Nadpis 3 7 2" xfId="1257" xr:uid="{00000000-0005-0000-0000-00005D030000}"/>
    <cellStyle name="Nadpis 3 8" xfId="1427" xr:uid="{00000000-0005-0000-0000-00005E030000}"/>
    <cellStyle name="Nadpis 3 9" xfId="1428" xr:uid="{00000000-0005-0000-0000-00005F030000}"/>
    <cellStyle name="Nadpis 4" xfId="1549" builtinId="19" customBuiltin="1"/>
    <cellStyle name="Nadpis 4 2" xfId="375" xr:uid="{00000000-0005-0000-0000-000061030000}"/>
    <cellStyle name="Nadpis 4 2 2" xfId="1543" xr:uid="{00000000-0005-0000-0000-000062030000}"/>
    <cellStyle name="Nadpis 4 3" xfId="376" xr:uid="{00000000-0005-0000-0000-000063030000}"/>
    <cellStyle name="Nadpis 4 3 2" xfId="377" xr:uid="{00000000-0005-0000-0000-000064030000}"/>
    <cellStyle name="Nadpis 4 4" xfId="378" xr:uid="{00000000-0005-0000-0000-000065030000}"/>
    <cellStyle name="Nadpis 4 4 2" xfId="1258" xr:uid="{00000000-0005-0000-0000-000066030000}"/>
    <cellStyle name="Nadpis 4 5" xfId="1429" xr:uid="{00000000-0005-0000-0000-000067030000}"/>
    <cellStyle name="Nadpis 4 6" xfId="1430" xr:uid="{00000000-0005-0000-0000-000068030000}"/>
    <cellStyle name="Nadpis 4 7" xfId="1431" xr:uid="{00000000-0005-0000-0000-000069030000}"/>
    <cellStyle name="Nadpis 4 8" xfId="1432" xr:uid="{00000000-0005-0000-0000-00006A030000}"/>
    <cellStyle name="Nadpis 4 9" xfId="1433" xr:uid="{00000000-0005-0000-0000-00006B030000}"/>
    <cellStyle name="Nagłówek 1 2" xfId="379" xr:uid="{00000000-0005-0000-0000-00006C030000}"/>
    <cellStyle name="Nagłówek 1 2 2" xfId="380" xr:uid="{00000000-0005-0000-0000-00006D030000}"/>
    <cellStyle name="Nagłówek 1 2 2 2" xfId="381" xr:uid="{00000000-0005-0000-0000-00006E030000}"/>
    <cellStyle name="Nagłówek 1 2 2 3" xfId="382" xr:uid="{00000000-0005-0000-0000-00006F030000}"/>
    <cellStyle name="Nagłówek 1 2 2 3 2" xfId="1259" xr:uid="{00000000-0005-0000-0000-000070030000}"/>
    <cellStyle name="Nagłówek 1 2 2 4" xfId="383" xr:uid="{00000000-0005-0000-0000-000071030000}"/>
    <cellStyle name="Nagłówek 1 2 2 4 2" xfId="1260" xr:uid="{00000000-0005-0000-0000-000072030000}"/>
    <cellStyle name="Nagłówek 1 2 2 5" xfId="384" xr:uid="{00000000-0005-0000-0000-000073030000}"/>
    <cellStyle name="Nagłówek 1 2 2 5 2" xfId="1261" xr:uid="{00000000-0005-0000-0000-000074030000}"/>
    <cellStyle name="Nagłówek 1 2 3" xfId="385" xr:uid="{00000000-0005-0000-0000-000075030000}"/>
    <cellStyle name="Nagłówek 1 2 3 2" xfId="1262" xr:uid="{00000000-0005-0000-0000-000076030000}"/>
    <cellStyle name="Nagłówek 1 2 4" xfId="386" xr:uid="{00000000-0005-0000-0000-000077030000}"/>
    <cellStyle name="Nagłówek 1 2 4 2" xfId="1263" xr:uid="{00000000-0005-0000-0000-000078030000}"/>
    <cellStyle name="Nagłówek 1 2 5" xfId="387" xr:uid="{00000000-0005-0000-0000-000079030000}"/>
    <cellStyle name="Nagłówek 1 2 5 2" xfId="1264" xr:uid="{00000000-0005-0000-0000-00007A030000}"/>
    <cellStyle name="Nagłówek 1 2 6" xfId="388" xr:uid="{00000000-0005-0000-0000-00007B030000}"/>
    <cellStyle name="Nagłówek 1 2 6 2" xfId="1265" xr:uid="{00000000-0005-0000-0000-00007C030000}"/>
    <cellStyle name="Nagłówek 2 2" xfId="389" xr:uid="{00000000-0005-0000-0000-00007D030000}"/>
    <cellStyle name="Nagłówek 2 2 2" xfId="390" xr:uid="{00000000-0005-0000-0000-00007E030000}"/>
    <cellStyle name="Nagłówek 2 2 2 2" xfId="391" xr:uid="{00000000-0005-0000-0000-00007F030000}"/>
    <cellStyle name="Nagłówek 2 2 2 3" xfId="392" xr:uid="{00000000-0005-0000-0000-000080030000}"/>
    <cellStyle name="Nagłówek 2 2 2 3 2" xfId="1266" xr:uid="{00000000-0005-0000-0000-000081030000}"/>
    <cellStyle name="Nagłówek 2 2 2 4" xfId="393" xr:uid="{00000000-0005-0000-0000-000082030000}"/>
    <cellStyle name="Nagłówek 2 2 2 4 2" xfId="1267" xr:uid="{00000000-0005-0000-0000-000083030000}"/>
    <cellStyle name="Nagłówek 2 2 2 5" xfId="394" xr:uid="{00000000-0005-0000-0000-000084030000}"/>
    <cellStyle name="Nagłówek 2 2 2 5 2" xfId="1268" xr:uid="{00000000-0005-0000-0000-000085030000}"/>
    <cellStyle name="Nagłówek 2 2 3" xfId="395" xr:uid="{00000000-0005-0000-0000-000086030000}"/>
    <cellStyle name="Nagłówek 2 2 3 2" xfId="1269" xr:uid="{00000000-0005-0000-0000-000087030000}"/>
    <cellStyle name="Nagłówek 2 2 4" xfId="396" xr:uid="{00000000-0005-0000-0000-000088030000}"/>
    <cellStyle name="Nagłówek 2 2 4 2" xfId="1270" xr:uid="{00000000-0005-0000-0000-000089030000}"/>
    <cellStyle name="Nagłówek 2 2 5" xfId="397" xr:uid="{00000000-0005-0000-0000-00008A030000}"/>
    <cellStyle name="Nagłówek 2 2 5 2" xfId="1271" xr:uid="{00000000-0005-0000-0000-00008B030000}"/>
    <cellStyle name="Nagłówek 2 2 6" xfId="398" xr:uid="{00000000-0005-0000-0000-00008C030000}"/>
    <cellStyle name="Nagłówek 2 2 6 2" xfId="1272" xr:uid="{00000000-0005-0000-0000-00008D030000}"/>
    <cellStyle name="Nagłówek 3 2" xfId="399" xr:uid="{00000000-0005-0000-0000-00008E030000}"/>
    <cellStyle name="Nagłówek 3 2 2" xfId="400" xr:uid="{00000000-0005-0000-0000-00008F030000}"/>
    <cellStyle name="Nagłówek 3 2 2 2" xfId="401" xr:uid="{00000000-0005-0000-0000-000090030000}"/>
    <cellStyle name="Nagłówek 3 2 2 3" xfId="402" xr:uid="{00000000-0005-0000-0000-000091030000}"/>
    <cellStyle name="Nagłówek 3 2 2 3 2" xfId="1273" xr:uid="{00000000-0005-0000-0000-000092030000}"/>
    <cellStyle name="Nagłówek 3 2 2 4" xfId="403" xr:uid="{00000000-0005-0000-0000-000093030000}"/>
    <cellStyle name="Nagłówek 3 2 2 4 2" xfId="1274" xr:uid="{00000000-0005-0000-0000-000094030000}"/>
    <cellStyle name="Nagłówek 3 2 2 5" xfId="404" xr:uid="{00000000-0005-0000-0000-000095030000}"/>
    <cellStyle name="Nagłówek 3 2 2 5 2" xfId="1275" xr:uid="{00000000-0005-0000-0000-000096030000}"/>
    <cellStyle name="Nagłówek 3 2 3" xfId="405" xr:uid="{00000000-0005-0000-0000-000097030000}"/>
    <cellStyle name="Nagłówek 3 2 3 2" xfId="1276" xr:uid="{00000000-0005-0000-0000-000098030000}"/>
    <cellStyle name="Nagłówek 3 2 4" xfId="406" xr:uid="{00000000-0005-0000-0000-000099030000}"/>
    <cellStyle name="Nagłówek 3 2 4 2" xfId="1277" xr:uid="{00000000-0005-0000-0000-00009A030000}"/>
    <cellStyle name="Nagłówek 3 2 5" xfId="407" xr:uid="{00000000-0005-0000-0000-00009B030000}"/>
    <cellStyle name="Nagłówek 3 2 5 2" xfId="1278" xr:uid="{00000000-0005-0000-0000-00009C030000}"/>
    <cellStyle name="Nagłówek 3 2 6" xfId="408" xr:uid="{00000000-0005-0000-0000-00009D030000}"/>
    <cellStyle name="Nagłówek 3 2 6 2" xfId="1279" xr:uid="{00000000-0005-0000-0000-00009E030000}"/>
    <cellStyle name="Nagłówek 4 2" xfId="409" xr:uid="{00000000-0005-0000-0000-00009F030000}"/>
    <cellStyle name="Nagłówek 4 2 2" xfId="410" xr:uid="{00000000-0005-0000-0000-0000A0030000}"/>
    <cellStyle name="Nagłówek 4 2 2 2" xfId="411" xr:uid="{00000000-0005-0000-0000-0000A1030000}"/>
    <cellStyle name="Nagłówek 4 2 2 3" xfId="412" xr:uid="{00000000-0005-0000-0000-0000A2030000}"/>
    <cellStyle name="Nagłówek 4 2 2 3 2" xfId="1280" xr:uid="{00000000-0005-0000-0000-0000A3030000}"/>
    <cellStyle name="Nagłówek 4 2 3" xfId="413" xr:uid="{00000000-0005-0000-0000-0000A4030000}"/>
    <cellStyle name="Nagłówek 4 2 3 2" xfId="1281" xr:uid="{00000000-0005-0000-0000-0000A5030000}"/>
    <cellStyle name="Nagłówek 4 2 4" xfId="414" xr:uid="{00000000-0005-0000-0000-0000A6030000}"/>
    <cellStyle name="Nagłówek 4 2 4 2" xfId="1282" xr:uid="{00000000-0005-0000-0000-0000A7030000}"/>
    <cellStyle name="Nagłówek 4 2 5" xfId="415" xr:uid="{00000000-0005-0000-0000-0000A8030000}"/>
    <cellStyle name="Nagłówek 4 2 5 2" xfId="1283" xr:uid="{00000000-0005-0000-0000-0000A9030000}"/>
    <cellStyle name="Název" xfId="1565" xr:uid="{00000000-0005-0000-0000-0000AA030000}"/>
    <cellStyle name="Název 10" xfId="1620" xr:uid="{00000000-0005-0000-0000-0000AB030000}"/>
    <cellStyle name="Název 11" xfId="1623" xr:uid="{00000000-0005-0000-0000-0000AC030000}"/>
    <cellStyle name="Název 12" xfId="1621" xr:uid="{00000000-0005-0000-0000-0000AD030000}"/>
    <cellStyle name="Název 2" xfId="416" xr:uid="{00000000-0005-0000-0000-0000AE030000}"/>
    <cellStyle name="Název 2 2" xfId="1544" xr:uid="{00000000-0005-0000-0000-0000AF030000}"/>
    <cellStyle name="Název 3" xfId="417" xr:uid="{00000000-0005-0000-0000-0000B0030000}"/>
    <cellStyle name="Název 3 2" xfId="418" xr:uid="{00000000-0005-0000-0000-0000B1030000}"/>
    <cellStyle name="Název 4" xfId="419" xr:uid="{00000000-0005-0000-0000-0000B2030000}"/>
    <cellStyle name="Název 4 2" xfId="1284" xr:uid="{00000000-0005-0000-0000-0000B3030000}"/>
    <cellStyle name="Název 5" xfId="1434" xr:uid="{00000000-0005-0000-0000-0000B4030000}"/>
    <cellStyle name="Název 6" xfId="1435" xr:uid="{00000000-0005-0000-0000-0000B5030000}"/>
    <cellStyle name="Název 7" xfId="1436" xr:uid="{00000000-0005-0000-0000-0000B6030000}"/>
    <cellStyle name="Název 8" xfId="1437" xr:uid="{00000000-0005-0000-0000-0000B7030000}"/>
    <cellStyle name="Název 9" xfId="1438" xr:uid="{00000000-0005-0000-0000-0000B8030000}"/>
    <cellStyle name="Neutralne 2" xfId="420" xr:uid="{00000000-0005-0000-0000-0000B9030000}"/>
    <cellStyle name="Neutralne 2 2" xfId="421" xr:uid="{00000000-0005-0000-0000-0000BA030000}"/>
    <cellStyle name="Neutralne 2 2 2" xfId="422" xr:uid="{00000000-0005-0000-0000-0000BB030000}"/>
    <cellStyle name="Neutralne 2 2 2 2" xfId="1287" xr:uid="{00000000-0005-0000-0000-0000BC030000}"/>
    <cellStyle name="Neutralne 2 2 3" xfId="423" xr:uid="{00000000-0005-0000-0000-0000BD030000}"/>
    <cellStyle name="Neutralne 2 2 3 2" xfId="1288" xr:uid="{00000000-0005-0000-0000-0000BE030000}"/>
    <cellStyle name="Neutralne 2 2 4" xfId="424" xr:uid="{00000000-0005-0000-0000-0000BF030000}"/>
    <cellStyle name="Neutralne 2 2 4 2" xfId="1289" xr:uid="{00000000-0005-0000-0000-0000C0030000}"/>
    <cellStyle name="Neutralne 2 2 5" xfId="1286" xr:uid="{00000000-0005-0000-0000-0000C1030000}"/>
    <cellStyle name="Neutralne 2 3" xfId="425" xr:uid="{00000000-0005-0000-0000-0000C2030000}"/>
    <cellStyle name="Neutralne 2 3 2" xfId="1290" xr:uid="{00000000-0005-0000-0000-0000C3030000}"/>
    <cellStyle name="Neutralne 2 4" xfId="426" xr:uid="{00000000-0005-0000-0000-0000C4030000}"/>
    <cellStyle name="Neutralne 2 4 2" xfId="1291" xr:uid="{00000000-0005-0000-0000-0000C5030000}"/>
    <cellStyle name="Neutralne 2 5" xfId="427" xr:uid="{00000000-0005-0000-0000-0000C6030000}"/>
    <cellStyle name="Neutralne 2 5 2" xfId="1292" xr:uid="{00000000-0005-0000-0000-0000C7030000}"/>
    <cellStyle name="Neutralne 2 6" xfId="428" xr:uid="{00000000-0005-0000-0000-0000C8030000}"/>
    <cellStyle name="Neutralne 2 6 2" xfId="1293" xr:uid="{00000000-0005-0000-0000-0000C9030000}"/>
    <cellStyle name="Neutralne 2 7" xfId="1285" xr:uid="{00000000-0005-0000-0000-0000CA030000}"/>
    <cellStyle name="Neutrální" xfId="1566" xr:uid="{00000000-0005-0000-0000-0000CB030000}"/>
    <cellStyle name="Neutrální 10" xfId="1439" xr:uid="{00000000-0005-0000-0000-0000CC030000}"/>
    <cellStyle name="Neutrální 11" xfId="1440" xr:uid="{00000000-0005-0000-0000-0000CD030000}"/>
    <cellStyle name="Neutrální 12" xfId="1441" xr:uid="{00000000-0005-0000-0000-0000CE030000}"/>
    <cellStyle name="Neutrální 13" xfId="1622" xr:uid="{00000000-0005-0000-0000-0000CF030000}"/>
    <cellStyle name="Neutrální 14" xfId="1644" xr:uid="{00000000-0005-0000-0000-0000D0030000}"/>
    <cellStyle name="Neutrální 15" xfId="1628" xr:uid="{00000000-0005-0000-0000-0000D1030000}"/>
    <cellStyle name="Neutrální 16" xfId="1608" xr:uid="{00000000-0005-0000-0000-0000D2030000}"/>
    <cellStyle name="Neutrální 2" xfId="429" xr:uid="{00000000-0005-0000-0000-0000D3030000}"/>
    <cellStyle name="Neutrální 3" xfId="430" xr:uid="{00000000-0005-0000-0000-0000D4030000}"/>
    <cellStyle name="Neutrální 4" xfId="431" xr:uid="{00000000-0005-0000-0000-0000D5030000}"/>
    <cellStyle name="Neutrální 5" xfId="432" xr:uid="{00000000-0005-0000-0000-0000D6030000}"/>
    <cellStyle name="Neutrální 6" xfId="433" xr:uid="{00000000-0005-0000-0000-0000D7030000}"/>
    <cellStyle name="Neutrální 7" xfId="434" xr:uid="{00000000-0005-0000-0000-0000D8030000}"/>
    <cellStyle name="Neutrální 8" xfId="1442" xr:uid="{00000000-0005-0000-0000-0000D9030000}"/>
    <cellStyle name="Neutrální 9" xfId="1443" xr:uid="{00000000-0005-0000-0000-0000DA030000}"/>
    <cellStyle name="Normal 10" xfId="435" xr:uid="{00000000-0005-0000-0000-0000DB030000}"/>
    <cellStyle name="Normal 10 2" xfId="436" xr:uid="{00000000-0005-0000-0000-0000DC030000}"/>
    <cellStyle name="Normal 10 3" xfId="437" xr:uid="{00000000-0005-0000-0000-0000DD030000}"/>
    <cellStyle name="Normal 11" xfId="438" xr:uid="{00000000-0005-0000-0000-0000DE030000}"/>
    <cellStyle name="Normál 11" xfId="1348" xr:uid="{00000000-0005-0000-0000-0000DF030000}"/>
    <cellStyle name="Normal 12" xfId="439" xr:uid="{00000000-0005-0000-0000-0000E0030000}"/>
    <cellStyle name="Normal 12 2" xfId="440" xr:uid="{00000000-0005-0000-0000-0000E1030000}"/>
    <cellStyle name="Normal 12 3" xfId="441" xr:uid="{00000000-0005-0000-0000-0000E2030000}"/>
    <cellStyle name="Normal 2" xfId="442" xr:uid="{00000000-0005-0000-0000-0000E3030000}"/>
    <cellStyle name="Normál 2" xfId="1349" xr:uid="{00000000-0005-0000-0000-0000E4030000}"/>
    <cellStyle name="Normal 2 2" xfId="443" xr:uid="{00000000-0005-0000-0000-0000E5030000}"/>
    <cellStyle name="Normal 2 3" xfId="444" xr:uid="{00000000-0005-0000-0000-0000E6030000}"/>
    <cellStyle name="Normal 2 4" xfId="445" xr:uid="{00000000-0005-0000-0000-0000E7030000}"/>
    <cellStyle name="Normal 2 5" xfId="446" xr:uid="{00000000-0005-0000-0000-0000E8030000}"/>
    <cellStyle name="Normal 3" xfId="447" xr:uid="{00000000-0005-0000-0000-0000E9030000}"/>
    <cellStyle name="Normál 3" xfId="1350" xr:uid="{00000000-0005-0000-0000-0000EA030000}"/>
    <cellStyle name="Normal 3 2" xfId="448" xr:uid="{00000000-0005-0000-0000-0000EB030000}"/>
    <cellStyle name="Normal 3 3" xfId="449" xr:uid="{00000000-0005-0000-0000-0000EC030000}"/>
    <cellStyle name="Normal 3 4" xfId="450" xr:uid="{00000000-0005-0000-0000-0000ED030000}"/>
    <cellStyle name="Normal 3 5" xfId="451" xr:uid="{00000000-0005-0000-0000-0000EE030000}"/>
    <cellStyle name="Normal 4" xfId="452" xr:uid="{00000000-0005-0000-0000-0000EF030000}"/>
    <cellStyle name="Normál 4 2" xfId="1351" xr:uid="{00000000-0005-0000-0000-0000F0030000}"/>
    <cellStyle name="Normal 5" xfId="453" xr:uid="{00000000-0005-0000-0000-0000F1030000}"/>
    <cellStyle name="Normal 6" xfId="454" xr:uid="{00000000-0005-0000-0000-0000F2030000}"/>
    <cellStyle name="Normal 7" xfId="455" xr:uid="{00000000-0005-0000-0000-0000F3030000}"/>
    <cellStyle name="Normal 8" xfId="456" xr:uid="{00000000-0005-0000-0000-0000F4030000}"/>
    <cellStyle name="Normal 8 2" xfId="457" xr:uid="{00000000-0005-0000-0000-0000F5030000}"/>
    <cellStyle name="Normal 8 3" xfId="458" xr:uid="{00000000-0005-0000-0000-0000F6030000}"/>
    <cellStyle name="Normal 9" xfId="459" xr:uid="{00000000-0005-0000-0000-0000F7030000}"/>
    <cellStyle name="Normál_Munka1" xfId="1294" xr:uid="{00000000-0005-0000-0000-0000F8030000}"/>
    <cellStyle name="Normal_Sheet1" xfId="460" xr:uid="{00000000-0005-0000-0000-0000F9030000}"/>
    <cellStyle name="Normale_Foglio1" xfId="461" xr:uid="{00000000-0005-0000-0000-0000FA030000}"/>
    <cellStyle name="Normální" xfId="0" builtinId="0"/>
    <cellStyle name="normální 10" xfId="462" xr:uid="{00000000-0005-0000-0000-0000FC030000}"/>
    <cellStyle name="normální 11" xfId="463" xr:uid="{00000000-0005-0000-0000-0000FD030000}"/>
    <cellStyle name="Normální 12" xfId="1444" xr:uid="{00000000-0005-0000-0000-0000FE030000}"/>
    <cellStyle name="Normální 13" xfId="1445" xr:uid="{00000000-0005-0000-0000-0000FF030000}"/>
    <cellStyle name="normální 14" xfId="464" xr:uid="{00000000-0005-0000-0000-000000040000}"/>
    <cellStyle name="Normální 15" xfId="1446" xr:uid="{00000000-0005-0000-0000-000001040000}"/>
    <cellStyle name="normální 16" xfId="465" xr:uid="{00000000-0005-0000-0000-000002040000}"/>
    <cellStyle name="normální 16 2" xfId="466" xr:uid="{00000000-0005-0000-0000-000003040000}"/>
    <cellStyle name="normální 16 3" xfId="467" xr:uid="{00000000-0005-0000-0000-000004040000}"/>
    <cellStyle name="normální 16 4" xfId="468" xr:uid="{00000000-0005-0000-0000-000005040000}"/>
    <cellStyle name="normální 16 5" xfId="469" xr:uid="{00000000-0005-0000-0000-000006040000}"/>
    <cellStyle name="normální 16 6" xfId="470" xr:uid="{00000000-0005-0000-0000-000007040000}"/>
    <cellStyle name="normální 16 7" xfId="471" xr:uid="{00000000-0005-0000-0000-000008040000}"/>
    <cellStyle name="normální 16 8" xfId="472" xr:uid="{00000000-0005-0000-0000-000009040000}"/>
    <cellStyle name="normální 17" xfId="473" xr:uid="{00000000-0005-0000-0000-00000A040000}"/>
    <cellStyle name="normální 18" xfId="474" xr:uid="{00000000-0005-0000-0000-00000B040000}"/>
    <cellStyle name="normální 19" xfId="475" xr:uid="{00000000-0005-0000-0000-00000C040000}"/>
    <cellStyle name="Normální 2" xfId="476" xr:uid="{00000000-0005-0000-0000-00000D040000}"/>
    <cellStyle name="normální 2 10" xfId="477" xr:uid="{00000000-0005-0000-0000-00000E040000}"/>
    <cellStyle name="normální 2 11" xfId="478" xr:uid="{00000000-0005-0000-0000-00000F040000}"/>
    <cellStyle name="normální 2 11 2" xfId="479" xr:uid="{00000000-0005-0000-0000-000010040000}"/>
    <cellStyle name="normální 2 12" xfId="480" xr:uid="{00000000-0005-0000-0000-000011040000}"/>
    <cellStyle name="normální 2 13" xfId="481" xr:uid="{00000000-0005-0000-0000-000012040000}"/>
    <cellStyle name="normální 2 14" xfId="482" xr:uid="{00000000-0005-0000-0000-000013040000}"/>
    <cellStyle name="normální 2 15" xfId="483" xr:uid="{00000000-0005-0000-0000-000014040000}"/>
    <cellStyle name="normální 2 16" xfId="484" xr:uid="{00000000-0005-0000-0000-000015040000}"/>
    <cellStyle name="normální 2 17" xfId="485" xr:uid="{00000000-0005-0000-0000-000016040000}"/>
    <cellStyle name="normální 2 18" xfId="486" xr:uid="{00000000-0005-0000-0000-000017040000}"/>
    <cellStyle name="Normální 2 19" xfId="487" xr:uid="{00000000-0005-0000-0000-000018040000}"/>
    <cellStyle name="normální 2 2" xfId="488" xr:uid="{00000000-0005-0000-0000-000019040000}"/>
    <cellStyle name="normální 2 2 2" xfId="489" xr:uid="{00000000-0005-0000-0000-00001A040000}"/>
    <cellStyle name="normální 2 2 3" xfId="490" xr:uid="{00000000-0005-0000-0000-00001B040000}"/>
    <cellStyle name="normální 2 2 3 2" xfId="491" xr:uid="{00000000-0005-0000-0000-00001C040000}"/>
    <cellStyle name="normální 2 2 3 3" xfId="492" xr:uid="{00000000-0005-0000-0000-00001D040000}"/>
    <cellStyle name="normální 2 2 4" xfId="493" xr:uid="{00000000-0005-0000-0000-00001E040000}"/>
    <cellStyle name="normální 2 2 5" xfId="494" xr:uid="{00000000-0005-0000-0000-00001F040000}"/>
    <cellStyle name="normální 2 2 6" xfId="495" xr:uid="{00000000-0005-0000-0000-000020040000}"/>
    <cellStyle name="Normální 2 20" xfId="1352" xr:uid="{00000000-0005-0000-0000-000021040000}"/>
    <cellStyle name="Normální 2 21" xfId="1353" xr:uid="{00000000-0005-0000-0000-000022040000}"/>
    <cellStyle name="Normální 2 22" xfId="1578" xr:uid="{00000000-0005-0000-0000-000023040000}"/>
    <cellStyle name="Normální 2 23" xfId="1679" xr:uid="{00000000-0005-0000-0000-000024040000}"/>
    <cellStyle name="Normální 2 24" xfId="1692" xr:uid="{00000000-0005-0000-0000-000025040000}"/>
    <cellStyle name="normální 2 3" xfId="496" xr:uid="{00000000-0005-0000-0000-000026040000}"/>
    <cellStyle name="normální 2 4" xfId="497" xr:uid="{00000000-0005-0000-0000-000027040000}"/>
    <cellStyle name="normální 2 4 2" xfId="498" xr:uid="{00000000-0005-0000-0000-000028040000}"/>
    <cellStyle name="normální 2 4 3" xfId="499" xr:uid="{00000000-0005-0000-0000-000029040000}"/>
    <cellStyle name="normální 2 4 4" xfId="500" xr:uid="{00000000-0005-0000-0000-00002A040000}"/>
    <cellStyle name="normální 2 5" xfId="501" xr:uid="{00000000-0005-0000-0000-00002B040000}"/>
    <cellStyle name="normální 2 6" xfId="502" xr:uid="{00000000-0005-0000-0000-00002C040000}"/>
    <cellStyle name="normální 2 7" xfId="503" xr:uid="{00000000-0005-0000-0000-00002D040000}"/>
    <cellStyle name="normální 2 8" xfId="504" xr:uid="{00000000-0005-0000-0000-00002E040000}"/>
    <cellStyle name="normální 2 9" xfId="505" xr:uid="{00000000-0005-0000-0000-00002F040000}"/>
    <cellStyle name="normální 20" xfId="506" xr:uid="{00000000-0005-0000-0000-000030040000}"/>
    <cellStyle name="normální 21" xfId="507" xr:uid="{00000000-0005-0000-0000-000031040000}"/>
    <cellStyle name="normální 21 2" xfId="508" xr:uid="{00000000-0005-0000-0000-000032040000}"/>
    <cellStyle name="normální 21 2 2" xfId="509" xr:uid="{00000000-0005-0000-0000-000033040000}"/>
    <cellStyle name="normální 21 3" xfId="510" xr:uid="{00000000-0005-0000-0000-000034040000}"/>
    <cellStyle name="normální 21 3 2" xfId="511" xr:uid="{00000000-0005-0000-0000-000035040000}"/>
    <cellStyle name="normální 21 3 3" xfId="512" xr:uid="{00000000-0005-0000-0000-000036040000}"/>
    <cellStyle name="normální 21 3 4" xfId="513" xr:uid="{00000000-0005-0000-0000-000037040000}"/>
    <cellStyle name="normální 21 4" xfId="514" xr:uid="{00000000-0005-0000-0000-000038040000}"/>
    <cellStyle name="normální 21 5" xfId="515" xr:uid="{00000000-0005-0000-0000-000039040000}"/>
    <cellStyle name="normální 21 6" xfId="516" xr:uid="{00000000-0005-0000-0000-00003A040000}"/>
    <cellStyle name="normální 21 7" xfId="517" xr:uid="{00000000-0005-0000-0000-00003B040000}"/>
    <cellStyle name="normální 21 8" xfId="518" xr:uid="{00000000-0005-0000-0000-00003C040000}"/>
    <cellStyle name="Normální 22" xfId="1447" xr:uid="{00000000-0005-0000-0000-00003D040000}"/>
    <cellStyle name="normální 23" xfId="1618" xr:uid="{00000000-0005-0000-0000-00003E040000}"/>
    <cellStyle name="normální 24" xfId="1631" xr:uid="{00000000-0005-0000-0000-00003F040000}"/>
    <cellStyle name="normální 25" xfId="1629" xr:uid="{00000000-0005-0000-0000-000040040000}"/>
    <cellStyle name="Normální 26" xfId="1574" xr:uid="{00000000-0005-0000-0000-000041040000}"/>
    <cellStyle name="normální 27" xfId="1712" xr:uid="{00000000-0005-0000-0000-000042040000}"/>
    <cellStyle name="normální 28" xfId="1714" xr:uid="{00000000-0005-0000-0000-000043040000}"/>
    <cellStyle name="normální 29" xfId="1713" xr:uid="{00000000-0005-0000-0000-000044040000}"/>
    <cellStyle name="Normální 3" xfId="519" xr:uid="{00000000-0005-0000-0000-000045040000}"/>
    <cellStyle name="normální 3 10" xfId="520" xr:uid="{00000000-0005-0000-0000-000046040000}"/>
    <cellStyle name="normální 3 11" xfId="521" xr:uid="{00000000-0005-0000-0000-000047040000}"/>
    <cellStyle name="normální 3 12" xfId="522" xr:uid="{00000000-0005-0000-0000-000048040000}"/>
    <cellStyle name="normální 3 12 2" xfId="523" xr:uid="{00000000-0005-0000-0000-000049040000}"/>
    <cellStyle name="normální 3 13" xfId="524" xr:uid="{00000000-0005-0000-0000-00004A040000}"/>
    <cellStyle name="normální 3 14" xfId="525" xr:uid="{00000000-0005-0000-0000-00004B040000}"/>
    <cellStyle name="normální 3 15" xfId="526" xr:uid="{00000000-0005-0000-0000-00004C040000}"/>
    <cellStyle name="normální 3 16" xfId="527" xr:uid="{00000000-0005-0000-0000-00004D040000}"/>
    <cellStyle name="Normální 3 17" xfId="1648" xr:uid="{00000000-0005-0000-0000-00004E040000}"/>
    <cellStyle name="Normální 3 18" xfId="1665" xr:uid="{00000000-0005-0000-0000-00004F040000}"/>
    <cellStyle name="Normální 3 19" xfId="1678" xr:uid="{00000000-0005-0000-0000-000050040000}"/>
    <cellStyle name="normální 3 2" xfId="528" xr:uid="{00000000-0005-0000-0000-000051040000}"/>
    <cellStyle name="normální 3 2 2" xfId="529" xr:uid="{00000000-0005-0000-0000-000052040000}"/>
    <cellStyle name="normální 3 2 2 2" xfId="530" xr:uid="{00000000-0005-0000-0000-000053040000}"/>
    <cellStyle name="normální 3 2 2 3" xfId="531" xr:uid="{00000000-0005-0000-0000-000054040000}"/>
    <cellStyle name="normální 3 2 2 3 2" xfId="532" xr:uid="{00000000-0005-0000-0000-000055040000}"/>
    <cellStyle name="normální 3 2 2 3 3" xfId="533" xr:uid="{00000000-0005-0000-0000-000056040000}"/>
    <cellStyle name="normální 3 2 2 4" xfId="534" xr:uid="{00000000-0005-0000-0000-000057040000}"/>
    <cellStyle name="normální 3 2 2 5" xfId="535" xr:uid="{00000000-0005-0000-0000-000058040000}"/>
    <cellStyle name="normální 3 2 2 6" xfId="536" xr:uid="{00000000-0005-0000-0000-000059040000}"/>
    <cellStyle name="normální 3 2 3" xfId="537" xr:uid="{00000000-0005-0000-0000-00005A040000}"/>
    <cellStyle name="normální 3 2 4" xfId="538" xr:uid="{00000000-0005-0000-0000-00005B040000}"/>
    <cellStyle name="normální 3 2 4 2" xfId="539" xr:uid="{00000000-0005-0000-0000-00005C040000}"/>
    <cellStyle name="normální 3 2 4 3" xfId="540" xr:uid="{00000000-0005-0000-0000-00005D040000}"/>
    <cellStyle name="normální 3 2 5" xfId="541" xr:uid="{00000000-0005-0000-0000-00005E040000}"/>
    <cellStyle name="normální 3 2 6" xfId="542" xr:uid="{00000000-0005-0000-0000-00005F040000}"/>
    <cellStyle name="normální 3 2 7" xfId="543" xr:uid="{00000000-0005-0000-0000-000060040000}"/>
    <cellStyle name="Normální 3 20" xfId="1579" xr:uid="{00000000-0005-0000-0000-000061040000}"/>
    <cellStyle name="Normální 3 21" xfId="1724" xr:uid="{00000000-0005-0000-0000-000062040000}"/>
    <cellStyle name="Normální 3 22" xfId="1734" xr:uid="{00000000-0005-0000-0000-000063040000}"/>
    <cellStyle name="Normální 3 23" xfId="1744" xr:uid="{00000000-0005-0000-0000-000064040000}"/>
    <cellStyle name="Normální 3 24" xfId="1680" xr:uid="{00000000-0005-0000-0000-000065040000}"/>
    <cellStyle name="Normální 3 25" xfId="1753" xr:uid="{00000000-0005-0000-0000-000066040000}"/>
    <cellStyle name="Normální 3 26" xfId="1762" xr:uid="{00000000-0005-0000-0000-000067040000}"/>
    <cellStyle name="Normální 3 27" xfId="1771" xr:uid="{00000000-0005-0000-0000-000068040000}"/>
    <cellStyle name="Normální 3 28" xfId="1682" xr:uid="{00000000-0005-0000-0000-000069040000}"/>
    <cellStyle name="normální 3 3" xfId="544" xr:uid="{00000000-0005-0000-0000-00006A040000}"/>
    <cellStyle name="normální 3 4" xfId="545" xr:uid="{00000000-0005-0000-0000-00006B040000}"/>
    <cellStyle name="normální 3 4 2" xfId="546" xr:uid="{00000000-0005-0000-0000-00006C040000}"/>
    <cellStyle name="normální 3 4 3" xfId="547" xr:uid="{00000000-0005-0000-0000-00006D040000}"/>
    <cellStyle name="normální 3 4 4" xfId="548" xr:uid="{00000000-0005-0000-0000-00006E040000}"/>
    <cellStyle name="normální 3 5" xfId="549" xr:uid="{00000000-0005-0000-0000-00006F040000}"/>
    <cellStyle name="normální 3 6" xfId="550" xr:uid="{00000000-0005-0000-0000-000070040000}"/>
    <cellStyle name="normální 3 7" xfId="551" xr:uid="{00000000-0005-0000-0000-000071040000}"/>
    <cellStyle name="normální 3 8" xfId="552" xr:uid="{00000000-0005-0000-0000-000072040000}"/>
    <cellStyle name="normální 3 9" xfId="553" xr:uid="{00000000-0005-0000-0000-000073040000}"/>
    <cellStyle name="Normální 30" xfId="1615" xr:uid="{00000000-0005-0000-0000-000074040000}"/>
    <cellStyle name="normální 31" xfId="1614" xr:uid="{00000000-0005-0000-0000-000075040000}"/>
    <cellStyle name="normální 32" xfId="1690" xr:uid="{00000000-0005-0000-0000-000076040000}"/>
    <cellStyle name="normální 33" xfId="1691" xr:uid="{00000000-0005-0000-0000-000077040000}"/>
    <cellStyle name="Normální 34" xfId="1693" xr:uid="{00000000-0005-0000-0000-000078040000}"/>
    <cellStyle name="Normální 4" xfId="554" xr:uid="{00000000-0005-0000-0000-000079040000}"/>
    <cellStyle name="Normální 4 10" xfId="1723" xr:uid="{00000000-0005-0000-0000-00007A040000}"/>
    <cellStyle name="Normální 4 11" xfId="1733" xr:uid="{00000000-0005-0000-0000-00007B040000}"/>
    <cellStyle name="Normální 4 12" xfId="1743" xr:uid="{00000000-0005-0000-0000-00007C040000}"/>
    <cellStyle name="Normální 4 13" xfId="1681" xr:uid="{00000000-0005-0000-0000-00007D040000}"/>
    <cellStyle name="normální 4 2" xfId="555" xr:uid="{00000000-0005-0000-0000-00007E040000}"/>
    <cellStyle name="normální 4 3" xfId="556" xr:uid="{00000000-0005-0000-0000-00007F040000}"/>
    <cellStyle name="normální 4 4" xfId="557" xr:uid="{00000000-0005-0000-0000-000080040000}"/>
    <cellStyle name="normální 4 5" xfId="558" xr:uid="{00000000-0005-0000-0000-000081040000}"/>
    <cellStyle name="Normální 4 6" xfId="1647" xr:uid="{00000000-0005-0000-0000-000082040000}"/>
    <cellStyle name="Normální 4 7" xfId="1664" xr:uid="{00000000-0005-0000-0000-000083040000}"/>
    <cellStyle name="Normální 4 8" xfId="1677" xr:uid="{00000000-0005-0000-0000-000084040000}"/>
    <cellStyle name="Normální 4 9" xfId="1580" xr:uid="{00000000-0005-0000-0000-000085040000}"/>
    <cellStyle name="Normální 5" xfId="559" xr:uid="{00000000-0005-0000-0000-000086040000}"/>
    <cellStyle name="normální 5 10" xfId="560" xr:uid="{00000000-0005-0000-0000-000087040000}"/>
    <cellStyle name="normální 5 11" xfId="561" xr:uid="{00000000-0005-0000-0000-000088040000}"/>
    <cellStyle name="normální 5 12" xfId="562" xr:uid="{00000000-0005-0000-0000-000089040000}"/>
    <cellStyle name="normální 5 13" xfId="563" xr:uid="{00000000-0005-0000-0000-00008A040000}"/>
    <cellStyle name="normální 5 14" xfId="564" xr:uid="{00000000-0005-0000-0000-00008B040000}"/>
    <cellStyle name="normální 5 15" xfId="565" xr:uid="{00000000-0005-0000-0000-00008C040000}"/>
    <cellStyle name="normální 5 16" xfId="566" xr:uid="{00000000-0005-0000-0000-00008D040000}"/>
    <cellStyle name="normální 5 17" xfId="567" xr:uid="{00000000-0005-0000-0000-00008E040000}"/>
    <cellStyle name="normální 5 18" xfId="568" xr:uid="{00000000-0005-0000-0000-00008F040000}"/>
    <cellStyle name="normální 5 19" xfId="569" xr:uid="{00000000-0005-0000-0000-000090040000}"/>
    <cellStyle name="normální 5 2" xfId="570" xr:uid="{00000000-0005-0000-0000-000091040000}"/>
    <cellStyle name="normální 5 3" xfId="571" xr:uid="{00000000-0005-0000-0000-000092040000}"/>
    <cellStyle name="normální 5 4" xfId="572" xr:uid="{00000000-0005-0000-0000-000093040000}"/>
    <cellStyle name="normální 5 5" xfId="573" xr:uid="{00000000-0005-0000-0000-000094040000}"/>
    <cellStyle name="normální 5 6" xfId="574" xr:uid="{00000000-0005-0000-0000-000095040000}"/>
    <cellStyle name="normální 5 7" xfId="575" xr:uid="{00000000-0005-0000-0000-000096040000}"/>
    <cellStyle name="normální 5 8" xfId="576" xr:uid="{00000000-0005-0000-0000-000097040000}"/>
    <cellStyle name="normální 5 9" xfId="577" xr:uid="{00000000-0005-0000-0000-000098040000}"/>
    <cellStyle name="normální 6" xfId="578" xr:uid="{00000000-0005-0000-0000-000099040000}"/>
    <cellStyle name="Normální 7" xfId="579" xr:uid="{00000000-0005-0000-0000-00009A040000}"/>
    <cellStyle name="normální 7 2" xfId="580" xr:uid="{00000000-0005-0000-0000-00009B040000}"/>
    <cellStyle name="normální 8" xfId="581" xr:uid="{00000000-0005-0000-0000-00009C040000}"/>
    <cellStyle name="normální 8 10" xfId="582" xr:uid="{00000000-0005-0000-0000-00009D040000}"/>
    <cellStyle name="normální 8 11" xfId="583" xr:uid="{00000000-0005-0000-0000-00009E040000}"/>
    <cellStyle name="normální 8 12" xfId="584" xr:uid="{00000000-0005-0000-0000-00009F040000}"/>
    <cellStyle name="normální 8 13" xfId="585" xr:uid="{00000000-0005-0000-0000-0000A0040000}"/>
    <cellStyle name="normální 8 14" xfId="586" xr:uid="{00000000-0005-0000-0000-0000A1040000}"/>
    <cellStyle name="normální 8 15" xfId="587" xr:uid="{00000000-0005-0000-0000-0000A2040000}"/>
    <cellStyle name="normální 8 2" xfId="588" xr:uid="{00000000-0005-0000-0000-0000A3040000}"/>
    <cellStyle name="normální 8 3" xfId="589" xr:uid="{00000000-0005-0000-0000-0000A4040000}"/>
    <cellStyle name="normální 8 4" xfId="590" xr:uid="{00000000-0005-0000-0000-0000A5040000}"/>
    <cellStyle name="normální 8 5" xfId="591" xr:uid="{00000000-0005-0000-0000-0000A6040000}"/>
    <cellStyle name="normální 8 6" xfId="592" xr:uid="{00000000-0005-0000-0000-0000A7040000}"/>
    <cellStyle name="normální 8 7" xfId="593" xr:uid="{00000000-0005-0000-0000-0000A8040000}"/>
    <cellStyle name="normální 8 8" xfId="594" xr:uid="{00000000-0005-0000-0000-0000A9040000}"/>
    <cellStyle name="normální 8 9" xfId="595" xr:uid="{00000000-0005-0000-0000-0000AA040000}"/>
    <cellStyle name="Normální 9" xfId="1448" xr:uid="{00000000-0005-0000-0000-0000AB040000}"/>
    <cellStyle name="Normalny 10" xfId="1503" xr:uid="{00000000-0005-0000-0000-0000AC040000}"/>
    <cellStyle name="Normalny 10 2" xfId="1504" xr:uid="{00000000-0005-0000-0000-0000AD040000}"/>
    <cellStyle name="Normalny 11" xfId="1505" xr:uid="{00000000-0005-0000-0000-0000AE040000}"/>
    <cellStyle name="Normalny 12" xfId="1506" xr:uid="{00000000-0005-0000-0000-0000AF040000}"/>
    <cellStyle name="Normalny 2" xfId="596" xr:uid="{00000000-0005-0000-0000-0000B0040000}"/>
    <cellStyle name="Normalny 2 10" xfId="1625" xr:uid="{00000000-0005-0000-0000-0000B1040000}"/>
    <cellStyle name="Normalny 2 11" xfId="1624" xr:uid="{00000000-0005-0000-0000-0000B2040000}"/>
    <cellStyle name="Normalny 2 12" xfId="1581" xr:uid="{00000000-0005-0000-0000-0000B3040000}"/>
    <cellStyle name="Normalny 2 2" xfId="597" xr:uid="{00000000-0005-0000-0000-0000B4040000}"/>
    <cellStyle name="Normalny 2 2 10" xfId="1666" xr:uid="{00000000-0005-0000-0000-0000B5040000}"/>
    <cellStyle name="Normalny 2 2 11" xfId="1582" xr:uid="{00000000-0005-0000-0000-0000B6040000}"/>
    <cellStyle name="Normalny 2 2 2" xfId="598" xr:uid="{00000000-0005-0000-0000-0000B7040000}"/>
    <cellStyle name="Normalny 2 2 2 2" xfId="599" xr:uid="{00000000-0005-0000-0000-0000B8040000}"/>
    <cellStyle name="Normalny 2 2 2 3" xfId="600" xr:uid="{00000000-0005-0000-0000-0000B9040000}"/>
    <cellStyle name="Normalny 2 2 2 4" xfId="601" xr:uid="{00000000-0005-0000-0000-0000BA040000}"/>
    <cellStyle name="Normalny 2 2 2 5" xfId="602" xr:uid="{00000000-0005-0000-0000-0000BB040000}"/>
    <cellStyle name="Normalny 2 2 3" xfId="603" xr:uid="{00000000-0005-0000-0000-0000BC040000}"/>
    <cellStyle name="Normalny 2 2 4" xfId="604" xr:uid="{00000000-0005-0000-0000-0000BD040000}"/>
    <cellStyle name="Normalny 2 2 4 2" xfId="605" xr:uid="{00000000-0005-0000-0000-0000BE040000}"/>
    <cellStyle name="Normalny 2 2 4 3" xfId="606" xr:uid="{00000000-0005-0000-0000-0000BF040000}"/>
    <cellStyle name="Normalny 2 2 5" xfId="607" xr:uid="{00000000-0005-0000-0000-0000C0040000}"/>
    <cellStyle name="Normalny 2 2 6" xfId="608" xr:uid="{00000000-0005-0000-0000-0000C1040000}"/>
    <cellStyle name="Normalny 2 2 7" xfId="609" xr:uid="{00000000-0005-0000-0000-0000C2040000}"/>
    <cellStyle name="Normalny 2 2 8" xfId="1634" xr:uid="{00000000-0005-0000-0000-0000C3040000}"/>
    <cellStyle name="Normalny 2 2 9" xfId="1652" xr:uid="{00000000-0005-0000-0000-0000C4040000}"/>
    <cellStyle name="Normalny 2 3" xfId="610" xr:uid="{00000000-0005-0000-0000-0000C5040000}"/>
    <cellStyle name="Normalny 2 3 2" xfId="611" xr:uid="{00000000-0005-0000-0000-0000C6040000}"/>
    <cellStyle name="Normalny 2 3 2 2" xfId="612" xr:uid="{00000000-0005-0000-0000-0000C7040000}"/>
    <cellStyle name="Normalny 2 3 2 3" xfId="613" xr:uid="{00000000-0005-0000-0000-0000C8040000}"/>
    <cellStyle name="Normalny 2 3 2 4" xfId="614" xr:uid="{00000000-0005-0000-0000-0000C9040000}"/>
    <cellStyle name="Normalny 2 3 2 5" xfId="615" xr:uid="{00000000-0005-0000-0000-0000CA040000}"/>
    <cellStyle name="Normalny 2 3 3" xfId="616" xr:uid="{00000000-0005-0000-0000-0000CB040000}"/>
    <cellStyle name="Normalny 2 3 3 2" xfId="1297" xr:uid="{00000000-0005-0000-0000-0000CC040000}"/>
    <cellStyle name="Normalny 2 3 4" xfId="617" xr:uid="{00000000-0005-0000-0000-0000CD040000}"/>
    <cellStyle name="Normalny 2 3 4 2" xfId="1298" xr:uid="{00000000-0005-0000-0000-0000CE040000}"/>
    <cellStyle name="Normalny 2 3 5" xfId="618" xr:uid="{00000000-0005-0000-0000-0000CF040000}"/>
    <cellStyle name="Normalny 2 3 5 2" xfId="1299" xr:uid="{00000000-0005-0000-0000-0000D0040000}"/>
    <cellStyle name="Normalny 2 3 6" xfId="619" xr:uid="{00000000-0005-0000-0000-0000D1040000}"/>
    <cellStyle name="Normalny 2 3 6 2" xfId="1300" xr:uid="{00000000-0005-0000-0000-0000D2040000}"/>
    <cellStyle name="Normalny 2 3 7" xfId="1296" xr:uid="{00000000-0005-0000-0000-0000D3040000}"/>
    <cellStyle name="Normalny 2 4" xfId="620" xr:uid="{00000000-0005-0000-0000-0000D4040000}"/>
    <cellStyle name="Normalny 2 4 2" xfId="621" xr:uid="{00000000-0005-0000-0000-0000D5040000}"/>
    <cellStyle name="Normalny 2 5" xfId="622" xr:uid="{00000000-0005-0000-0000-0000D6040000}"/>
    <cellStyle name="Normalny 2 6" xfId="623" xr:uid="{00000000-0005-0000-0000-0000D7040000}"/>
    <cellStyle name="Normalny 2 7" xfId="624" xr:uid="{00000000-0005-0000-0000-0000D8040000}"/>
    <cellStyle name="Normalny 2 8" xfId="1295" xr:uid="{00000000-0005-0000-0000-0000D9040000}"/>
    <cellStyle name="Normalny 2 9" xfId="1619" xr:uid="{00000000-0005-0000-0000-0000DA040000}"/>
    <cellStyle name="Normalny 3" xfId="625" xr:uid="{00000000-0005-0000-0000-0000DB040000}"/>
    <cellStyle name="Normalny 3 2" xfId="626" xr:uid="{00000000-0005-0000-0000-0000DC040000}"/>
    <cellStyle name="Normalny 3 2 2" xfId="627" xr:uid="{00000000-0005-0000-0000-0000DD040000}"/>
    <cellStyle name="Normalny 3 2 3" xfId="628" xr:uid="{00000000-0005-0000-0000-0000DE040000}"/>
    <cellStyle name="Normalny 3 2 4" xfId="629" xr:uid="{00000000-0005-0000-0000-0000DF040000}"/>
    <cellStyle name="Normalny 3 2 5" xfId="630" xr:uid="{00000000-0005-0000-0000-0000E0040000}"/>
    <cellStyle name="Normalny 3 2 6" xfId="1584" xr:uid="{00000000-0005-0000-0000-0000E1040000}"/>
    <cellStyle name="Normalny 3 3" xfId="631" xr:uid="{00000000-0005-0000-0000-0000E2040000}"/>
    <cellStyle name="Normalny 3 4" xfId="632" xr:uid="{00000000-0005-0000-0000-0000E3040000}"/>
    <cellStyle name="Normalny 3 5" xfId="633" xr:uid="{00000000-0005-0000-0000-0000E4040000}"/>
    <cellStyle name="Normalny 3 6" xfId="634" xr:uid="{00000000-0005-0000-0000-0000E5040000}"/>
    <cellStyle name="Normalny 3 7" xfId="1583" xr:uid="{00000000-0005-0000-0000-0000E6040000}"/>
    <cellStyle name="Normalny 4" xfId="635" xr:uid="{00000000-0005-0000-0000-0000E7040000}"/>
    <cellStyle name="Normalny 4 2" xfId="636" xr:uid="{00000000-0005-0000-0000-0000E8040000}"/>
    <cellStyle name="Normalny 4 2 2" xfId="637" xr:uid="{00000000-0005-0000-0000-0000E9040000}"/>
    <cellStyle name="Normalny 4 2 3" xfId="638" xr:uid="{00000000-0005-0000-0000-0000EA040000}"/>
    <cellStyle name="Normalny 4 2 4" xfId="639" xr:uid="{00000000-0005-0000-0000-0000EB040000}"/>
    <cellStyle name="Normalny 4 2 5" xfId="640" xr:uid="{00000000-0005-0000-0000-0000EC040000}"/>
    <cellStyle name="Normalny 4 3" xfId="641" xr:uid="{00000000-0005-0000-0000-0000ED040000}"/>
    <cellStyle name="Normalny 4 4" xfId="642" xr:uid="{00000000-0005-0000-0000-0000EE040000}"/>
    <cellStyle name="Normalny 4 4 2" xfId="643" xr:uid="{00000000-0005-0000-0000-0000EF040000}"/>
    <cellStyle name="Normalny 4 4 3" xfId="644" xr:uid="{00000000-0005-0000-0000-0000F0040000}"/>
    <cellStyle name="Normalny 4 5" xfId="645" xr:uid="{00000000-0005-0000-0000-0000F1040000}"/>
    <cellStyle name="Normalny 4 6" xfId="646" xr:uid="{00000000-0005-0000-0000-0000F2040000}"/>
    <cellStyle name="Normalny 4 7" xfId="647" xr:uid="{00000000-0005-0000-0000-0000F3040000}"/>
    <cellStyle name="Normalny 5" xfId="1507" xr:uid="{00000000-0005-0000-0000-0000F4040000}"/>
    <cellStyle name="Normalny 6" xfId="1508" xr:uid="{00000000-0005-0000-0000-0000F5040000}"/>
    <cellStyle name="Normalny 7" xfId="1509" xr:uid="{00000000-0005-0000-0000-0000F6040000}"/>
    <cellStyle name="Normalny 8" xfId="1510" xr:uid="{00000000-0005-0000-0000-0000F7040000}"/>
    <cellStyle name="Normalny 9" xfId="1511" xr:uid="{00000000-0005-0000-0000-0000F8040000}"/>
    <cellStyle name="Normalny_Arkusz1" xfId="648" xr:uid="{00000000-0005-0000-0000-0000F9040000}"/>
    <cellStyle name="Obliczenia 2" xfId="649" xr:uid="{00000000-0005-0000-0000-0000FA040000}"/>
    <cellStyle name="Obliczenia 2 2" xfId="650" xr:uid="{00000000-0005-0000-0000-0000FB040000}"/>
    <cellStyle name="Obliczenia 2 2 2" xfId="651" xr:uid="{00000000-0005-0000-0000-0000FC040000}"/>
    <cellStyle name="Obliczenia 2 2 2 2" xfId="1303" xr:uid="{00000000-0005-0000-0000-0000FD040000}"/>
    <cellStyle name="Obliczenia 2 2 3" xfId="652" xr:uid="{00000000-0005-0000-0000-0000FE040000}"/>
    <cellStyle name="Obliczenia 2 2 3 2" xfId="1304" xr:uid="{00000000-0005-0000-0000-0000FF040000}"/>
    <cellStyle name="Obliczenia 2 2 4" xfId="653" xr:uid="{00000000-0005-0000-0000-000000050000}"/>
    <cellStyle name="Obliczenia 2 2 4 2" xfId="1305" xr:uid="{00000000-0005-0000-0000-000001050000}"/>
    <cellStyle name="Obliczenia 2 2 5" xfId="1302" xr:uid="{00000000-0005-0000-0000-000002050000}"/>
    <cellStyle name="Obliczenia 2 3" xfId="654" xr:uid="{00000000-0005-0000-0000-000003050000}"/>
    <cellStyle name="Obliczenia 2 3 2" xfId="1306" xr:uid="{00000000-0005-0000-0000-000004050000}"/>
    <cellStyle name="Obliczenia 2 4" xfId="655" xr:uid="{00000000-0005-0000-0000-000005050000}"/>
    <cellStyle name="Obliczenia 2 4 2" xfId="1307" xr:uid="{00000000-0005-0000-0000-000006050000}"/>
    <cellStyle name="Obliczenia 2 5" xfId="656" xr:uid="{00000000-0005-0000-0000-000007050000}"/>
    <cellStyle name="Obliczenia 2 5 2" xfId="1308" xr:uid="{00000000-0005-0000-0000-000008050000}"/>
    <cellStyle name="Obliczenia 2 6" xfId="657" xr:uid="{00000000-0005-0000-0000-000009050000}"/>
    <cellStyle name="Obliczenia 2 6 2" xfId="1309" xr:uid="{00000000-0005-0000-0000-00000A050000}"/>
    <cellStyle name="Obliczenia 2 7" xfId="1301" xr:uid="{00000000-0005-0000-0000-00000B050000}"/>
    <cellStyle name="Percent 2" xfId="658" xr:uid="{00000000-0005-0000-0000-00000C050000}"/>
    <cellStyle name="Percent 2 2" xfId="659" xr:uid="{00000000-0005-0000-0000-00000D050000}"/>
    <cellStyle name="Poznámka 10" xfId="1449" xr:uid="{00000000-0005-0000-0000-00000E050000}"/>
    <cellStyle name="Poznámka 11" xfId="1450" xr:uid="{00000000-0005-0000-0000-00000F050000}"/>
    <cellStyle name="Poznámka 12" xfId="1451" xr:uid="{00000000-0005-0000-0000-000010050000}"/>
    <cellStyle name="Poznámka 2" xfId="660" xr:uid="{00000000-0005-0000-0000-000011050000}"/>
    <cellStyle name="Poznámka 2 2" xfId="661" xr:uid="{00000000-0005-0000-0000-000012050000}"/>
    <cellStyle name="Poznámka 2 3" xfId="662" xr:uid="{00000000-0005-0000-0000-000013050000}"/>
    <cellStyle name="Poznámka 2 3 2" xfId="663" xr:uid="{00000000-0005-0000-0000-000014050000}"/>
    <cellStyle name="Poznámka 2 4" xfId="664" xr:uid="{00000000-0005-0000-0000-000015050000}"/>
    <cellStyle name="Poznámka 2 4 2" xfId="665" xr:uid="{00000000-0005-0000-0000-000016050000}"/>
    <cellStyle name="Poznámka 2 5" xfId="666" xr:uid="{00000000-0005-0000-0000-000017050000}"/>
    <cellStyle name="Poznámka 2 5 2" xfId="667" xr:uid="{00000000-0005-0000-0000-000018050000}"/>
    <cellStyle name="Poznámka 3" xfId="668" xr:uid="{00000000-0005-0000-0000-000019050000}"/>
    <cellStyle name="Poznámka 3 2" xfId="669" xr:uid="{00000000-0005-0000-0000-00001A050000}"/>
    <cellStyle name="Poznámka 4" xfId="670" xr:uid="{00000000-0005-0000-0000-00001B050000}"/>
    <cellStyle name="Poznámka 4 2" xfId="671" xr:uid="{00000000-0005-0000-0000-00001C050000}"/>
    <cellStyle name="Poznámka 5" xfId="672" xr:uid="{00000000-0005-0000-0000-00001D050000}"/>
    <cellStyle name="Poznámka 5 2" xfId="673" xr:uid="{00000000-0005-0000-0000-00001E050000}"/>
    <cellStyle name="Poznámka 6" xfId="674" xr:uid="{00000000-0005-0000-0000-00001F050000}"/>
    <cellStyle name="Poznámka 6 2" xfId="675" xr:uid="{00000000-0005-0000-0000-000020050000}"/>
    <cellStyle name="Poznámka 7" xfId="676" xr:uid="{00000000-0005-0000-0000-000021050000}"/>
    <cellStyle name="Poznámka 7 2" xfId="677" xr:uid="{00000000-0005-0000-0000-000022050000}"/>
    <cellStyle name="Poznámka 8" xfId="1452" xr:uid="{00000000-0005-0000-0000-000023050000}"/>
    <cellStyle name="Poznámka 9" xfId="1453" xr:uid="{00000000-0005-0000-0000-000024050000}"/>
    <cellStyle name="procent 2" xfId="678" xr:uid="{00000000-0005-0000-0000-000025050000}"/>
    <cellStyle name="procent 2 2" xfId="679" xr:uid="{00000000-0005-0000-0000-000026050000}"/>
    <cellStyle name="procent 2 3" xfId="680" xr:uid="{00000000-0005-0000-0000-000027050000}"/>
    <cellStyle name="procent 2 4" xfId="1354" xr:uid="{00000000-0005-0000-0000-000028050000}"/>
    <cellStyle name="Procenta 2" xfId="1355" xr:uid="{00000000-0005-0000-0000-000029050000}"/>
    <cellStyle name="Procenta 3" xfId="1454" xr:uid="{00000000-0005-0000-0000-00002A050000}"/>
    <cellStyle name="Procentowy 2" xfId="681" xr:uid="{00000000-0005-0000-0000-00002B050000}"/>
    <cellStyle name="Procentowy 2 2" xfId="682" xr:uid="{00000000-0005-0000-0000-00002C050000}"/>
    <cellStyle name="Procentowy 2 2 2" xfId="683" xr:uid="{00000000-0005-0000-0000-00002D050000}"/>
    <cellStyle name="Procentowy 2 3" xfId="684" xr:uid="{00000000-0005-0000-0000-00002E050000}"/>
    <cellStyle name="Procentowy 2 3 2" xfId="685" xr:uid="{00000000-0005-0000-0000-00002F050000}"/>
    <cellStyle name="Procentowy 2 4" xfId="686" xr:uid="{00000000-0005-0000-0000-000030050000}"/>
    <cellStyle name="Procentowy 2 4 2" xfId="687" xr:uid="{00000000-0005-0000-0000-000031050000}"/>
    <cellStyle name="Procentowy 2 5" xfId="688" xr:uid="{00000000-0005-0000-0000-000032050000}"/>
    <cellStyle name="Procentowy 2 5 2" xfId="689" xr:uid="{00000000-0005-0000-0000-000033050000}"/>
    <cellStyle name="Procentowy 2 6" xfId="690" xr:uid="{00000000-0005-0000-0000-000034050000}"/>
    <cellStyle name="Procentowy 2 6 2" xfId="691" xr:uid="{00000000-0005-0000-0000-000035050000}"/>
    <cellStyle name="Procentowy 2 7" xfId="1585" xr:uid="{00000000-0005-0000-0000-000036050000}"/>
    <cellStyle name="Procentowy 3" xfId="1512" xr:uid="{00000000-0005-0000-0000-000037050000}"/>
    <cellStyle name="Propojená buňka" xfId="1553" builtinId="24" customBuiltin="1"/>
    <cellStyle name="Propojená buňka 10" xfId="1455" xr:uid="{00000000-0005-0000-0000-000039050000}"/>
    <cellStyle name="Propojená buňka 11" xfId="1456" xr:uid="{00000000-0005-0000-0000-00003A050000}"/>
    <cellStyle name="Propojená buňka 12" xfId="1457" xr:uid="{00000000-0005-0000-0000-00003B050000}"/>
    <cellStyle name="Propojená buňka 2" xfId="692" xr:uid="{00000000-0005-0000-0000-00003C050000}"/>
    <cellStyle name="Propojená buňka 2 2" xfId="1545" xr:uid="{00000000-0005-0000-0000-00003D050000}"/>
    <cellStyle name="Propojená buňka 3" xfId="693" xr:uid="{00000000-0005-0000-0000-00003E050000}"/>
    <cellStyle name="Propojená buňka 3 2" xfId="694" xr:uid="{00000000-0005-0000-0000-00003F050000}"/>
    <cellStyle name="Propojená buňka 4" xfId="695" xr:uid="{00000000-0005-0000-0000-000040050000}"/>
    <cellStyle name="Propojená buňka 4 2" xfId="696" xr:uid="{00000000-0005-0000-0000-000041050000}"/>
    <cellStyle name="Propojená buňka 5" xfId="697" xr:uid="{00000000-0005-0000-0000-000042050000}"/>
    <cellStyle name="Propojená buňka 5 2" xfId="698" xr:uid="{00000000-0005-0000-0000-000043050000}"/>
    <cellStyle name="Propojená buňka 5 2 2" xfId="699" xr:uid="{00000000-0005-0000-0000-000044050000}"/>
    <cellStyle name="Propojená buňka 5 3" xfId="700" xr:uid="{00000000-0005-0000-0000-000045050000}"/>
    <cellStyle name="Propojená buňka 5 3 2" xfId="701" xr:uid="{00000000-0005-0000-0000-000046050000}"/>
    <cellStyle name="Propojená buňka 5 4" xfId="702" xr:uid="{00000000-0005-0000-0000-000047050000}"/>
    <cellStyle name="Propojená buňka 6" xfId="703" xr:uid="{00000000-0005-0000-0000-000048050000}"/>
    <cellStyle name="Propojená buňka 6 2" xfId="704" xr:uid="{00000000-0005-0000-0000-000049050000}"/>
    <cellStyle name="Propojená buňka 7" xfId="705" xr:uid="{00000000-0005-0000-0000-00004A050000}"/>
    <cellStyle name="Propojená buňka 7 2" xfId="706" xr:uid="{00000000-0005-0000-0000-00004B050000}"/>
    <cellStyle name="Propojená buňka 8" xfId="1458" xr:uid="{00000000-0005-0000-0000-00004C050000}"/>
    <cellStyle name="Propojená buňka 9" xfId="1459" xr:uid="{00000000-0005-0000-0000-00004D050000}"/>
    <cellStyle name="SAPBEXaggData" xfId="707" xr:uid="{00000000-0005-0000-0000-00004E050000}"/>
    <cellStyle name="SAPBEXaggData 2" xfId="708" xr:uid="{00000000-0005-0000-0000-00004F050000}"/>
    <cellStyle name="SAPBEXaggData 3" xfId="709" xr:uid="{00000000-0005-0000-0000-000050050000}"/>
    <cellStyle name="SAPBEXaggData 3 2" xfId="710" xr:uid="{00000000-0005-0000-0000-000051050000}"/>
    <cellStyle name="SAPBEXaggData 4" xfId="711" xr:uid="{00000000-0005-0000-0000-000052050000}"/>
    <cellStyle name="SAPBEXaggData 4 2" xfId="712" xr:uid="{00000000-0005-0000-0000-000053050000}"/>
    <cellStyle name="SAPBEXaggDataEmph" xfId="713" xr:uid="{00000000-0005-0000-0000-000054050000}"/>
    <cellStyle name="SAPBEXaggDataEmph 2" xfId="714" xr:uid="{00000000-0005-0000-0000-000055050000}"/>
    <cellStyle name="SAPBEXaggDataEmph 3" xfId="715" xr:uid="{00000000-0005-0000-0000-000056050000}"/>
    <cellStyle name="SAPBEXaggDataEmph 3 2" xfId="716" xr:uid="{00000000-0005-0000-0000-000057050000}"/>
    <cellStyle name="SAPBEXaggDataEmph 4" xfId="717" xr:uid="{00000000-0005-0000-0000-000058050000}"/>
    <cellStyle name="SAPBEXaggDataEmph 4 2" xfId="718" xr:uid="{00000000-0005-0000-0000-000059050000}"/>
    <cellStyle name="SAPBEXaggItem" xfId="719" xr:uid="{00000000-0005-0000-0000-00005A050000}"/>
    <cellStyle name="SAPBEXaggItem 2" xfId="720" xr:uid="{00000000-0005-0000-0000-00005B050000}"/>
    <cellStyle name="SAPBEXaggItem 3" xfId="721" xr:uid="{00000000-0005-0000-0000-00005C050000}"/>
    <cellStyle name="SAPBEXaggItem 3 2" xfId="722" xr:uid="{00000000-0005-0000-0000-00005D050000}"/>
    <cellStyle name="SAPBEXaggItem 4" xfId="723" xr:uid="{00000000-0005-0000-0000-00005E050000}"/>
    <cellStyle name="SAPBEXaggItem 4 2" xfId="724" xr:uid="{00000000-0005-0000-0000-00005F050000}"/>
    <cellStyle name="SAPBEXaggItem 5" xfId="1356" xr:uid="{00000000-0005-0000-0000-000060050000}"/>
    <cellStyle name="SAPBEXaggItemX" xfId="725" xr:uid="{00000000-0005-0000-0000-000061050000}"/>
    <cellStyle name="SAPBEXaggItemX 2" xfId="726" xr:uid="{00000000-0005-0000-0000-000062050000}"/>
    <cellStyle name="SAPBEXaggItemX 3" xfId="727" xr:uid="{00000000-0005-0000-0000-000063050000}"/>
    <cellStyle name="SAPBEXaggItemX 3 2" xfId="728" xr:uid="{00000000-0005-0000-0000-000064050000}"/>
    <cellStyle name="SAPBEXaggItemX 4" xfId="729" xr:uid="{00000000-0005-0000-0000-000065050000}"/>
    <cellStyle name="SAPBEXaggItemX 4 2" xfId="730" xr:uid="{00000000-0005-0000-0000-000066050000}"/>
    <cellStyle name="SAPBEXexcBad7" xfId="731" xr:uid="{00000000-0005-0000-0000-000067050000}"/>
    <cellStyle name="SAPBEXexcBad7 2" xfId="732" xr:uid="{00000000-0005-0000-0000-000068050000}"/>
    <cellStyle name="SAPBEXexcBad7 3" xfId="733" xr:uid="{00000000-0005-0000-0000-000069050000}"/>
    <cellStyle name="SAPBEXexcBad7 3 2" xfId="734" xr:uid="{00000000-0005-0000-0000-00006A050000}"/>
    <cellStyle name="SAPBEXexcBad7 4" xfId="735" xr:uid="{00000000-0005-0000-0000-00006B050000}"/>
    <cellStyle name="SAPBEXexcBad7 4 2" xfId="736" xr:uid="{00000000-0005-0000-0000-00006C050000}"/>
    <cellStyle name="SAPBEXexcBad8" xfId="737" xr:uid="{00000000-0005-0000-0000-00006D050000}"/>
    <cellStyle name="SAPBEXexcBad8 2" xfId="738" xr:uid="{00000000-0005-0000-0000-00006E050000}"/>
    <cellStyle name="SAPBEXexcBad8 3" xfId="739" xr:uid="{00000000-0005-0000-0000-00006F050000}"/>
    <cellStyle name="SAPBEXexcBad8 3 2" xfId="740" xr:uid="{00000000-0005-0000-0000-000070050000}"/>
    <cellStyle name="SAPBEXexcBad8 4" xfId="741" xr:uid="{00000000-0005-0000-0000-000071050000}"/>
    <cellStyle name="SAPBEXexcBad8 4 2" xfId="742" xr:uid="{00000000-0005-0000-0000-000072050000}"/>
    <cellStyle name="SAPBEXexcBad9" xfId="743" xr:uid="{00000000-0005-0000-0000-000073050000}"/>
    <cellStyle name="SAPBEXexcBad9 2" xfId="744" xr:uid="{00000000-0005-0000-0000-000074050000}"/>
    <cellStyle name="SAPBEXexcBad9 3" xfId="745" xr:uid="{00000000-0005-0000-0000-000075050000}"/>
    <cellStyle name="SAPBEXexcBad9 3 2" xfId="746" xr:uid="{00000000-0005-0000-0000-000076050000}"/>
    <cellStyle name="SAPBEXexcBad9 4" xfId="747" xr:uid="{00000000-0005-0000-0000-000077050000}"/>
    <cellStyle name="SAPBEXexcBad9 4 2" xfId="748" xr:uid="{00000000-0005-0000-0000-000078050000}"/>
    <cellStyle name="SAPBEXexcCritical4" xfId="749" xr:uid="{00000000-0005-0000-0000-000079050000}"/>
    <cellStyle name="SAPBEXexcCritical4 2" xfId="750" xr:uid="{00000000-0005-0000-0000-00007A050000}"/>
    <cellStyle name="SAPBEXexcCritical4 3" xfId="751" xr:uid="{00000000-0005-0000-0000-00007B050000}"/>
    <cellStyle name="SAPBEXexcCritical4 3 2" xfId="752" xr:uid="{00000000-0005-0000-0000-00007C050000}"/>
    <cellStyle name="SAPBEXexcCritical4 4" xfId="753" xr:uid="{00000000-0005-0000-0000-00007D050000}"/>
    <cellStyle name="SAPBEXexcCritical4 4 2" xfId="754" xr:uid="{00000000-0005-0000-0000-00007E050000}"/>
    <cellStyle name="SAPBEXexcCritical5" xfId="755" xr:uid="{00000000-0005-0000-0000-00007F050000}"/>
    <cellStyle name="SAPBEXexcCritical5 2" xfId="756" xr:uid="{00000000-0005-0000-0000-000080050000}"/>
    <cellStyle name="SAPBEXexcCritical5 3" xfId="757" xr:uid="{00000000-0005-0000-0000-000081050000}"/>
    <cellStyle name="SAPBEXexcCritical5 3 2" xfId="758" xr:uid="{00000000-0005-0000-0000-000082050000}"/>
    <cellStyle name="SAPBEXexcCritical5 4" xfId="759" xr:uid="{00000000-0005-0000-0000-000083050000}"/>
    <cellStyle name="SAPBEXexcCritical5 4 2" xfId="760" xr:uid="{00000000-0005-0000-0000-000084050000}"/>
    <cellStyle name="SAPBEXexcCritical6" xfId="761" xr:uid="{00000000-0005-0000-0000-000085050000}"/>
    <cellStyle name="SAPBEXexcCritical6 2" xfId="762" xr:uid="{00000000-0005-0000-0000-000086050000}"/>
    <cellStyle name="SAPBEXexcCritical6 3" xfId="763" xr:uid="{00000000-0005-0000-0000-000087050000}"/>
    <cellStyle name="SAPBEXexcCritical6 3 2" xfId="764" xr:uid="{00000000-0005-0000-0000-000088050000}"/>
    <cellStyle name="SAPBEXexcCritical6 4" xfId="765" xr:uid="{00000000-0005-0000-0000-000089050000}"/>
    <cellStyle name="SAPBEXexcCritical6 4 2" xfId="766" xr:uid="{00000000-0005-0000-0000-00008A050000}"/>
    <cellStyle name="SAPBEXexcGood1" xfId="767" xr:uid="{00000000-0005-0000-0000-00008B050000}"/>
    <cellStyle name="SAPBEXexcGood1 2" xfId="768" xr:uid="{00000000-0005-0000-0000-00008C050000}"/>
    <cellStyle name="SAPBEXexcGood1 3" xfId="769" xr:uid="{00000000-0005-0000-0000-00008D050000}"/>
    <cellStyle name="SAPBEXexcGood1 3 2" xfId="770" xr:uid="{00000000-0005-0000-0000-00008E050000}"/>
    <cellStyle name="SAPBEXexcGood1 4" xfId="771" xr:uid="{00000000-0005-0000-0000-00008F050000}"/>
    <cellStyle name="SAPBEXexcGood1 4 2" xfId="772" xr:uid="{00000000-0005-0000-0000-000090050000}"/>
    <cellStyle name="SAPBEXexcGood2" xfId="773" xr:uid="{00000000-0005-0000-0000-000091050000}"/>
    <cellStyle name="SAPBEXexcGood2 2" xfId="774" xr:uid="{00000000-0005-0000-0000-000092050000}"/>
    <cellStyle name="SAPBEXexcGood2 3" xfId="775" xr:uid="{00000000-0005-0000-0000-000093050000}"/>
    <cellStyle name="SAPBEXexcGood2 3 2" xfId="776" xr:uid="{00000000-0005-0000-0000-000094050000}"/>
    <cellStyle name="SAPBEXexcGood2 4" xfId="777" xr:uid="{00000000-0005-0000-0000-000095050000}"/>
    <cellStyle name="SAPBEXexcGood2 4 2" xfId="778" xr:uid="{00000000-0005-0000-0000-000096050000}"/>
    <cellStyle name="SAPBEXexcGood3" xfId="779" xr:uid="{00000000-0005-0000-0000-000097050000}"/>
    <cellStyle name="SAPBEXexcGood3 2" xfId="780" xr:uid="{00000000-0005-0000-0000-000098050000}"/>
    <cellStyle name="SAPBEXexcGood3 3" xfId="781" xr:uid="{00000000-0005-0000-0000-000099050000}"/>
    <cellStyle name="SAPBEXexcGood3 3 2" xfId="782" xr:uid="{00000000-0005-0000-0000-00009A050000}"/>
    <cellStyle name="SAPBEXexcGood3 4" xfId="783" xr:uid="{00000000-0005-0000-0000-00009B050000}"/>
    <cellStyle name="SAPBEXexcGood3 4 2" xfId="784" xr:uid="{00000000-0005-0000-0000-00009C050000}"/>
    <cellStyle name="SAPBEXfilterDrill" xfId="785" xr:uid="{00000000-0005-0000-0000-00009D050000}"/>
    <cellStyle name="SAPBEXfilterDrill 2" xfId="786" xr:uid="{00000000-0005-0000-0000-00009E050000}"/>
    <cellStyle name="SAPBEXfilterDrill 3" xfId="787" xr:uid="{00000000-0005-0000-0000-00009F050000}"/>
    <cellStyle name="SAPBEXfilterDrill 3 2" xfId="788" xr:uid="{00000000-0005-0000-0000-0000A0050000}"/>
    <cellStyle name="SAPBEXfilterDrill 4" xfId="789" xr:uid="{00000000-0005-0000-0000-0000A1050000}"/>
    <cellStyle name="SAPBEXfilterDrill 4 2" xfId="790" xr:uid="{00000000-0005-0000-0000-0000A2050000}"/>
    <cellStyle name="SAPBEXfilterItem" xfId="791" xr:uid="{00000000-0005-0000-0000-0000A3050000}"/>
    <cellStyle name="SAPBEXfilterItem 2" xfId="792" xr:uid="{00000000-0005-0000-0000-0000A4050000}"/>
    <cellStyle name="SAPBEXfilterItem 3" xfId="793" xr:uid="{00000000-0005-0000-0000-0000A5050000}"/>
    <cellStyle name="SAPBEXfilterItem 3 2" xfId="794" xr:uid="{00000000-0005-0000-0000-0000A6050000}"/>
    <cellStyle name="SAPBEXfilterItem 4" xfId="795" xr:uid="{00000000-0005-0000-0000-0000A7050000}"/>
    <cellStyle name="SAPBEXfilterItem 4 2" xfId="796" xr:uid="{00000000-0005-0000-0000-0000A8050000}"/>
    <cellStyle name="SAPBEXfilterText" xfId="797" xr:uid="{00000000-0005-0000-0000-0000A9050000}"/>
    <cellStyle name="SAPBEXfilterText 2" xfId="798" xr:uid="{00000000-0005-0000-0000-0000AA050000}"/>
    <cellStyle name="SAPBEXfilterText 3" xfId="799" xr:uid="{00000000-0005-0000-0000-0000AB050000}"/>
    <cellStyle name="SAPBEXfilterText 4" xfId="800" xr:uid="{00000000-0005-0000-0000-0000AC050000}"/>
    <cellStyle name="SAPBEXformats" xfId="801" xr:uid="{00000000-0005-0000-0000-0000AD050000}"/>
    <cellStyle name="SAPBEXformats 2" xfId="802" xr:uid="{00000000-0005-0000-0000-0000AE050000}"/>
    <cellStyle name="SAPBEXformats 3" xfId="803" xr:uid="{00000000-0005-0000-0000-0000AF050000}"/>
    <cellStyle name="SAPBEXformats 3 2" xfId="804" xr:uid="{00000000-0005-0000-0000-0000B0050000}"/>
    <cellStyle name="SAPBEXformats 4" xfId="805" xr:uid="{00000000-0005-0000-0000-0000B1050000}"/>
    <cellStyle name="SAPBEXformats 4 2" xfId="806" xr:uid="{00000000-0005-0000-0000-0000B2050000}"/>
    <cellStyle name="SAPBEXheaderItem" xfId="807" xr:uid="{00000000-0005-0000-0000-0000B3050000}"/>
    <cellStyle name="SAPBEXheaderItem 2" xfId="808" xr:uid="{00000000-0005-0000-0000-0000B4050000}"/>
    <cellStyle name="SAPBEXheaderItem 3" xfId="809" xr:uid="{00000000-0005-0000-0000-0000B5050000}"/>
    <cellStyle name="SAPBEXheaderItem 4" xfId="810" xr:uid="{00000000-0005-0000-0000-0000B6050000}"/>
    <cellStyle name="SAPBEXheaderText" xfId="811" xr:uid="{00000000-0005-0000-0000-0000B7050000}"/>
    <cellStyle name="SAPBEXheaderText 2" xfId="812" xr:uid="{00000000-0005-0000-0000-0000B8050000}"/>
    <cellStyle name="SAPBEXheaderText 3" xfId="813" xr:uid="{00000000-0005-0000-0000-0000B9050000}"/>
    <cellStyle name="SAPBEXheaderText 4" xfId="814" xr:uid="{00000000-0005-0000-0000-0000BA050000}"/>
    <cellStyle name="SAPBEXHLevel0" xfId="815" xr:uid="{00000000-0005-0000-0000-0000BB050000}"/>
    <cellStyle name="SAPBEXHLevel0 2" xfId="816" xr:uid="{00000000-0005-0000-0000-0000BC050000}"/>
    <cellStyle name="SAPBEXHLevel0 3" xfId="817" xr:uid="{00000000-0005-0000-0000-0000BD050000}"/>
    <cellStyle name="SAPBEXHLevel0 4" xfId="818" xr:uid="{00000000-0005-0000-0000-0000BE050000}"/>
    <cellStyle name="SAPBEXHLevel0X" xfId="819" xr:uid="{00000000-0005-0000-0000-0000BF050000}"/>
    <cellStyle name="SAPBEXHLevel0X 2" xfId="820" xr:uid="{00000000-0005-0000-0000-0000C0050000}"/>
    <cellStyle name="SAPBEXHLevel0X 3" xfId="821" xr:uid="{00000000-0005-0000-0000-0000C1050000}"/>
    <cellStyle name="SAPBEXHLevel0X 4" xfId="822" xr:uid="{00000000-0005-0000-0000-0000C2050000}"/>
    <cellStyle name="SAPBEXHLevel1" xfId="823" xr:uid="{00000000-0005-0000-0000-0000C3050000}"/>
    <cellStyle name="SAPBEXHLevel1 2" xfId="824" xr:uid="{00000000-0005-0000-0000-0000C4050000}"/>
    <cellStyle name="SAPBEXHLevel1 3" xfId="825" xr:uid="{00000000-0005-0000-0000-0000C5050000}"/>
    <cellStyle name="SAPBEXHLevel1 4" xfId="826" xr:uid="{00000000-0005-0000-0000-0000C6050000}"/>
    <cellStyle name="SAPBEXHLevel1X" xfId="827" xr:uid="{00000000-0005-0000-0000-0000C7050000}"/>
    <cellStyle name="SAPBEXHLevel1X 2" xfId="828" xr:uid="{00000000-0005-0000-0000-0000C8050000}"/>
    <cellStyle name="SAPBEXHLevel1X 3" xfId="829" xr:uid="{00000000-0005-0000-0000-0000C9050000}"/>
    <cellStyle name="SAPBEXHLevel1X 4" xfId="830" xr:uid="{00000000-0005-0000-0000-0000CA050000}"/>
    <cellStyle name="SAPBEXHLevel2" xfId="831" xr:uid="{00000000-0005-0000-0000-0000CB050000}"/>
    <cellStyle name="SAPBEXHLevel2 2" xfId="832" xr:uid="{00000000-0005-0000-0000-0000CC050000}"/>
    <cellStyle name="SAPBEXHLevel2 3" xfId="833" xr:uid="{00000000-0005-0000-0000-0000CD050000}"/>
    <cellStyle name="SAPBEXHLevel2 4" xfId="834" xr:uid="{00000000-0005-0000-0000-0000CE050000}"/>
    <cellStyle name="SAPBEXHLevel2X" xfId="835" xr:uid="{00000000-0005-0000-0000-0000CF050000}"/>
    <cellStyle name="SAPBEXHLevel2X 2" xfId="836" xr:uid="{00000000-0005-0000-0000-0000D0050000}"/>
    <cellStyle name="SAPBEXHLevel2X 3" xfId="837" xr:uid="{00000000-0005-0000-0000-0000D1050000}"/>
    <cellStyle name="SAPBEXHLevel2X 4" xfId="838" xr:uid="{00000000-0005-0000-0000-0000D2050000}"/>
    <cellStyle name="SAPBEXHLevel3" xfId="839" xr:uid="{00000000-0005-0000-0000-0000D3050000}"/>
    <cellStyle name="SAPBEXHLevel3 2" xfId="840" xr:uid="{00000000-0005-0000-0000-0000D4050000}"/>
    <cellStyle name="SAPBEXHLevel3 3" xfId="841" xr:uid="{00000000-0005-0000-0000-0000D5050000}"/>
    <cellStyle name="SAPBEXHLevel3 4" xfId="842" xr:uid="{00000000-0005-0000-0000-0000D6050000}"/>
    <cellStyle name="SAPBEXHLevel3X" xfId="843" xr:uid="{00000000-0005-0000-0000-0000D7050000}"/>
    <cellStyle name="SAPBEXHLevel3X 2" xfId="844" xr:uid="{00000000-0005-0000-0000-0000D8050000}"/>
    <cellStyle name="SAPBEXHLevel3X 3" xfId="845" xr:uid="{00000000-0005-0000-0000-0000D9050000}"/>
    <cellStyle name="SAPBEXHLevel3X 4" xfId="846" xr:uid="{00000000-0005-0000-0000-0000DA050000}"/>
    <cellStyle name="SAPBEXchaText" xfId="847" xr:uid="{00000000-0005-0000-0000-0000DB050000}"/>
    <cellStyle name="SAPBEXchaText 2" xfId="848" xr:uid="{00000000-0005-0000-0000-0000DC050000}"/>
    <cellStyle name="SAPBEXchaText 3" xfId="849" xr:uid="{00000000-0005-0000-0000-0000DD050000}"/>
    <cellStyle name="SAPBEXchaText 3 2" xfId="850" xr:uid="{00000000-0005-0000-0000-0000DE050000}"/>
    <cellStyle name="SAPBEXchaText 4" xfId="851" xr:uid="{00000000-0005-0000-0000-0000DF050000}"/>
    <cellStyle name="SAPBEXchaText 4 2" xfId="852" xr:uid="{00000000-0005-0000-0000-0000E0050000}"/>
    <cellStyle name="SAPBEXresData" xfId="853" xr:uid="{00000000-0005-0000-0000-0000E1050000}"/>
    <cellStyle name="SAPBEXresData 2" xfId="854" xr:uid="{00000000-0005-0000-0000-0000E2050000}"/>
    <cellStyle name="SAPBEXresData 3" xfId="855" xr:uid="{00000000-0005-0000-0000-0000E3050000}"/>
    <cellStyle name="SAPBEXresData 3 2" xfId="856" xr:uid="{00000000-0005-0000-0000-0000E4050000}"/>
    <cellStyle name="SAPBEXresData 4" xfId="857" xr:uid="{00000000-0005-0000-0000-0000E5050000}"/>
    <cellStyle name="SAPBEXresData 4 2" xfId="858" xr:uid="{00000000-0005-0000-0000-0000E6050000}"/>
    <cellStyle name="SAPBEXresDataEmph" xfId="859" xr:uid="{00000000-0005-0000-0000-0000E7050000}"/>
    <cellStyle name="SAPBEXresDataEmph 2" xfId="860" xr:uid="{00000000-0005-0000-0000-0000E8050000}"/>
    <cellStyle name="SAPBEXresDataEmph 3" xfId="861" xr:uid="{00000000-0005-0000-0000-0000E9050000}"/>
    <cellStyle name="SAPBEXresDataEmph 3 2" xfId="862" xr:uid="{00000000-0005-0000-0000-0000EA050000}"/>
    <cellStyle name="SAPBEXresDataEmph 4" xfId="863" xr:uid="{00000000-0005-0000-0000-0000EB050000}"/>
    <cellStyle name="SAPBEXresDataEmph 4 2" xfId="864" xr:uid="{00000000-0005-0000-0000-0000EC050000}"/>
    <cellStyle name="SAPBEXresItem" xfId="865" xr:uid="{00000000-0005-0000-0000-0000ED050000}"/>
    <cellStyle name="SAPBEXresItem 2" xfId="866" xr:uid="{00000000-0005-0000-0000-0000EE050000}"/>
    <cellStyle name="SAPBEXresItem 3" xfId="867" xr:uid="{00000000-0005-0000-0000-0000EF050000}"/>
    <cellStyle name="SAPBEXresItem 3 2" xfId="868" xr:uid="{00000000-0005-0000-0000-0000F0050000}"/>
    <cellStyle name="SAPBEXresItem 4" xfId="869" xr:uid="{00000000-0005-0000-0000-0000F1050000}"/>
    <cellStyle name="SAPBEXresItem 4 2" xfId="870" xr:uid="{00000000-0005-0000-0000-0000F2050000}"/>
    <cellStyle name="SAPBEXresItemX" xfId="871" xr:uid="{00000000-0005-0000-0000-0000F3050000}"/>
    <cellStyle name="SAPBEXresItemX 2" xfId="872" xr:uid="{00000000-0005-0000-0000-0000F4050000}"/>
    <cellStyle name="SAPBEXresItemX 3" xfId="873" xr:uid="{00000000-0005-0000-0000-0000F5050000}"/>
    <cellStyle name="SAPBEXresItemX 3 2" xfId="874" xr:uid="{00000000-0005-0000-0000-0000F6050000}"/>
    <cellStyle name="SAPBEXresItemX 4" xfId="875" xr:uid="{00000000-0005-0000-0000-0000F7050000}"/>
    <cellStyle name="SAPBEXresItemX 4 2" xfId="876" xr:uid="{00000000-0005-0000-0000-0000F8050000}"/>
    <cellStyle name="SAPBEXstdData" xfId="877" xr:uid="{00000000-0005-0000-0000-0000F9050000}"/>
    <cellStyle name="SAPBEXstdData 2" xfId="878" xr:uid="{00000000-0005-0000-0000-0000FA050000}"/>
    <cellStyle name="SAPBEXstdData 3" xfId="879" xr:uid="{00000000-0005-0000-0000-0000FB050000}"/>
    <cellStyle name="SAPBEXstdData 3 2" xfId="880" xr:uid="{00000000-0005-0000-0000-0000FC050000}"/>
    <cellStyle name="SAPBEXstdData 4" xfId="881" xr:uid="{00000000-0005-0000-0000-0000FD050000}"/>
    <cellStyle name="SAPBEXstdData 4 2" xfId="882" xr:uid="{00000000-0005-0000-0000-0000FE050000}"/>
    <cellStyle name="SAPBEXstdDataEmph" xfId="883" xr:uid="{00000000-0005-0000-0000-0000FF050000}"/>
    <cellStyle name="SAPBEXstdDataEmph 2" xfId="884" xr:uid="{00000000-0005-0000-0000-000000060000}"/>
    <cellStyle name="SAPBEXstdDataEmph 3" xfId="885" xr:uid="{00000000-0005-0000-0000-000001060000}"/>
    <cellStyle name="SAPBEXstdDataEmph 3 2" xfId="886" xr:uid="{00000000-0005-0000-0000-000002060000}"/>
    <cellStyle name="SAPBEXstdDataEmph 4" xfId="887" xr:uid="{00000000-0005-0000-0000-000003060000}"/>
    <cellStyle name="SAPBEXstdDataEmph 4 2" xfId="888" xr:uid="{00000000-0005-0000-0000-000004060000}"/>
    <cellStyle name="SAPBEXstdItem" xfId="889" xr:uid="{00000000-0005-0000-0000-000005060000}"/>
    <cellStyle name="SAPBEXstdItem 2" xfId="890" xr:uid="{00000000-0005-0000-0000-000006060000}"/>
    <cellStyle name="SAPBEXstdItem 3" xfId="891" xr:uid="{00000000-0005-0000-0000-000007060000}"/>
    <cellStyle name="SAPBEXstdItem 3 2" xfId="892" xr:uid="{00000000-0005-0000-0000-000008060000}"/>
    <cellStyle name="SAPBEXstdItem 4" xfId="893" xr:uid="{00000000-0005-0000-0000-000009060000}"/>
    <cellStyle name="SAPBEXstdItem 4 2" xfId="894" xr:uid="{00000000-0005-0000-0000-00000A060000}"/>
    <cellStyle name="SAPBEXstdItem 5" xfId="1357" xr:uid="{00000000-0005-0000-0000-00000B060000}"/>
    <cellStyle name="SAPBEXstdItemX" xfId="895" xr:uid="{00000000-0005-0000-0000-00000C060000}"/>
    <cellStyle name="SAPBEXstdItemX 2" xfId="896" xr:uid="{00000000-0005-0000-0000-00000D060000}"/>
    <cellStyle name="SAPBEXstdItemX 3" xfId="897" xr:uid="{00000000-0005-0000-0000-00000E060000}"/>
    <cellStyle name="SAPBEXstdItemX 3 2" xfId="898" xr:uid="{00000000-0005-0000-0000-00000F060000}"/>
    <cellStyle name="SAPBEXstdItemX 4" xfId="899" xr:uid="{00000000-0005-0000-0000-000010060000}"/>
    <cellStyle name="SAPBEXstdItemX 4 2" xfId="900" xr:uid="{00000000-0005-0000-0000-000011060000}"/>
    <cellStyle name="SAPBEXtitle" xfId="901" xr:uid="{00000000-0005-0000-0000-000012060000}"/>
    <cellStyle name="SAPBEXtitle 2" xfId="902" xr:uid="{00000000-0005-0000-0000-000013060000}"/>
    <cellStyle name="SAPBEXtitle 3" xfId="903" xr:uid="{00000000-0005-0000-0000-000014060000}"/>
    <cellStyle name="SAPBEXtitle 4" xfId="904" xr:uid="{00000000-0005-0000-0000-000015060000}"/>
    <cellStyle name="SAPBEXundefined" xfId="905" xr:uid="{00000000-0005-0000-0000-000016060000}"/>
    <cellStyle name="SAPBEXundefined 2" xfId="906" xr:uid="{00000000-0005-0000-0000-000017060000}"/>
    <cellStyle name="SAPBEXundefined 3" xfId="907" xr:uid="{00000000-0005-0000-0000-000018060000}"/>
    <cellStyle name="SAPBEXundefined 3 2" xfId="908" xr:uid="{00000000-0005-0000-0000-000019060000}"/>
    <cellStyle name="SAPBEXundefined 4" xfId="909" xr:uid="{00000000-0005-0000-0000-00001A060000}"/>
    <cellStyle name="SAPBEXundefined 4 2" xfId="910" xr:uid="{00000000-0005-0000-0000-00001B060000}"/>
    <cellStyle name="Správně" xfId="1550" builtinId="26" customBuiltin="1"/>
    <cellStyle name="Správně 10" xfId="1460" xr:uid="{00000000-0005-0000-0000-00001D060000}"/>
    <cellStyle name="Správně 11" xfId="1461" xr:uid="{00000000-0005-0000-0000-00001E060000}"/>
    <cellStyle name="Správně 12" xfId="1462" xr:uid="{00000000-0005-0000-0000-00001F060000}"/>
    <cellStyle name="Správně 2" xfId="911" xr:uid="{00000000-0005-0000-0000-000020060000}"/>
    <cellStyle name="Správně 3" xfId="912" xr:uid="{00000000-0005-0000-0000-000021060000}"/>
    <cellStyle name="Správně 4" xfId="913" xr:uid="{00000000-0005-0000-0000-000022060000}"/>
    <cellStyle name="Správně 5" xfId="914" xr:uid="{00000000-0005-0000-0000-000023060000}"/>
    <cellStyle name="Správně 6" xfId="915" xr:uid="{00000000-0005-0000-0000-000024060000}"/>
    <cellStyle name="Správně 7" xfId="916" xr:uid="{00000000-0005-0000-0000-000025060000}"/>
    <cellStyle name="Správně 8" xfId="1463" xr:uid="{00000000-0005-0000-0000-000026060000}"/>
    <cellStyle name="Správně 9" xfId="1464" xr:uid="{00000000-0005-0000-0000-000027060000}"/>
    <cellStyle name="Standard_Mappe2" xfId="917" xr:uid="{00000000-0005-0000-0000-000028060000}"/>
    <cellStyle name="Styl 1" xfId="918" xr:uid="{00000000-0005-0000-0000-000029060000}"/>
    <cellStyle name="Styl 1 2" xfId="919" xr:uid="{00000000-0005-0000-0000-00002A060000}"/>
    <cellStyle name="Styl 1 2 2" xfId="920" xr:uid="{00000000-0005-0000-0000-00002B060000}"/>
    <cellStyle name="Styl 1 2 2 2" xfId="921" xr:uid="{00000000-0005-0000-0000-00002C060000}"/>
    <cellStyle name="Styl 1 2 3" xfId="922" xr:uid="{00000000-0005-0000-0000-00002D060000}"/>
    <cellStyle name="Styl 1 2 4" xfId="923" xr:uid="{00000000-0005-0000-0000-00002E060000}"/>
    <cellStyle name="Styl 1 2 4 2" xfId="924" xr:uid="{00000000-0005-0000-0000-00002F060000}"/>
    <cellStyle name="Styl 1 3" xfId="925" xr:uid="{00000000-0005-0000-0000-000030060000}"/>
    <cellStyle name="Styl 1 3 2" xfId="926" xr:uid="{00000000-0005-0000-0000-000031060000}"/>
    <cellStyle name="Styl 1 4" xfId="927" xr:uid="{00000000-0005-0000-0000-000032060000}"/>
    <cellStyle name="Styl 1 4 2" xfId="928" xr:uid="{00000000-0005-0000-0000-000033060000}"/>
    <cellStyle name="Styl 1 5" xfId="929" xr:uid="{00000000-0005-0000-0000-000034060000}"/>
    <cellStyle name="Styl 1 5 2" xfId="930" xr:uid="{00000000-0005-0000-0000-000035060000}"/>
    <cellStyle name="Suma 2" xfId="931" xr:uid="{00000000-0005-0000-0000-000036060000}"/>
    <cellStyle name="Suma 2 2" xfId="932" xr:uid="{00000000-0005-0000-0000-000037060000}"/>
    <cellStyle name="Suma 2 2 2" xfId="933" xr:uid="{00000000-0005-0000-0000-000038060000}"/>
    <cellStyle name="Suma 2 2 2 2" xfId="1312" xr:uid="{00000000-0005-0000-0000-000039060000}"/>
    <cellStyle name="Suma 2 2 3" xfId="934" xr:uid="{00000000-0005-0000-0000-00003A060000}"/>
    <cellStyle name="Suma 2 2 3 2" xfId="1313" xr:uid="{00000000-0005-0000-0000-00003B060000}"/>
    <cellStyle name="Suma 2 2 4" xfId="935" xr:uid="{00000000-0005-0000-0000-00003C060000}"/>
    <cellStyle name="Suma 2 2 4 2" xfId="1314" xr:uid="{00000000-0005-0000-0000-00003D060000}"/>
    <cellStyle name="Suma 2 2 5" xfId="1311" xr:uid="{00000000-0005-0000-0000-00003E060000}"/>
    <cellStyle name="Suma 2 3" xfId="936" xr:uid="{00000000-0005-0000-0000-00003F060000}"/>
    <cellStyle name="Suma 2 3 2" xfId="1315" xr:uid="{00000000-0005-0000-0000-000040060000}"/>
    <cellStyle name="Suma 2 4" xfId="937" xr:uid="{00000000-0005-0000-0000-000041060000}"/>
    <cellStyle name="Suma 2 4 2" xfId="1316" xr:uid="{00000000-0005-0000-0000-000042060000}"/>
    <cellStyle name="Suma 2 5" xfId="938" xr:uid="{00000000-0005-0000-0000-000043060000}"/>
    <cellStyle name="Suma 2 5 2" xfId="1317" xr:uid="{00000000-0005-0000-0000-000044060000}"/>
    <cellStyle name="Suma 2 6" xfId="939" xr:uid="{00000000-0005-0000-0000-000045060000}"/>
    <cellStyle name="Suma 2 6 2" xfId="1318" xr:uid="{00000000-0005-0000-0000-000046060000}"/>
    <cellStyle name="Suma 2 7" xfId="1310" xr:uid="{00000000-0005-0000-0000-000047060000}"/>
    <cellStyle name="Špatně" xfId="1551" builtinId="27" customBuiltin="1"/>
    <cellStyle name="Špatně 2" xfId="1465" xr:uid="{00000000-0005-0000-0000-000048060000}"/>
    <cellStyle name="Špatně 3" xfId="1466" xr:uid="{00000000-0005-0000-0000-000049060000}"/>
    <cellStyle name="Špatně 4" xfId="1467" xr:uid="{00000000-0005-0000-0000-00004A060000}"/>
    <cellStyle name="Špatně 5" xfId="1468" xr:uid="{00000000-0005-0000-0000-00004B060000}"/>
    <cellStyle name="Špatně 6" xfId="1469" xr:uid="{00000000-0005-0000-0000-00004C060000}"/>
    <cellStyle name="Tekst objaśnienia 2" xfId="940" xr:uid="{00000000-0005-0000-0000-00004D060000}"/>
    <cellStyle name="Tekst objaśnienia 2 2" xfId="941" xr:uid="{00000000-0005-0000-0000-00004E060000}"/>
    <cellStyle name="Tekst objaśnienia 2 2 2" xfId="1320" xr:uid="{00000000-0005-0000-0000-00004F060000}"/>
    <cellStyle name="Tekst objaśnienia 2 3" xfId="942" xr:uid="{00000000-0005-0000-0000-000050060000}"/>
    <cellStyle name="Tekst objaśnienia 2 3 2" xfId="1321" xr:uid="{00000000-0005-0000-0000-000051060000}"/>
    <cellStyle name="Tekst objaśnienia 2 4" xfId="943" xr:uid="{00000000-0005-0000-0000-000052060000}"/>
    <cellStyle name="Tekst objaśnienia 2 4 2" xfId="1322" xr:uid="{00000000-0005-0000-0000-000053060000}"/>
    <cellStyle name="Tekst objaśnienia 2 5" xfId="944" xr:uid="{00000000-0005-0000-0000-000054060000}"/>
    <cellStyle name="Tekst objaśnienia 2 5 2" xfId="1323" xr:uid="{00000000-0005-0000-0000-000055060000}"/>
    <cellStyle name="Tekst objaśnienia 2 6" xfId="1319" xr:uid="{00000000-0005-0000-0000-000056060000}"/>
    <cellStyle name="Tekst ostrzeżenia 2" xfId="945" xr:uid="{00000000-0005-0000-0000-000057060000}"/>
    <cellStyle name="Tekst ostrzeżenia 2 2" xfId="946" xr:uid="{00000000-0005-0000-0000-000058060000}"/>
    <cellStyle name="Tekst ostrzeżenia 2 2 2" xfId="1325" xr:uid="{00000000-0005-0000-0000-000059060000}"/>
    <cellStyle name="Tekst ostrzeżenia 2 3" xfId="947" xr:uid="{00000000-0005-0000-0000-00005A060000}"/>
    <cellStyle name="Tekst ostrzeżenia 2 3 2" xfId="1326" xr:uid="{00000000-0005-0000-0000-00005B060000}"/>
    <cellStyle name="Tekst ostrzeżenia 2 4" xfId="948" xr:uid="{00000000-0005-0000-0000-00005C060000}"/>
    <cellStyle name="Tekst ostrzeżenia 2 4 2" xfId="1327" xr:uid="{00000000-0005-0000-0000-00005D060000}"/>
    <cellStyle name="Tekst ostrzeżenia 2 5" xfId="949" xr:uid="{00000000-0005-0000-0000-00005E060000}"/>
    <cellStyle name="Tekst ostrzeżenia 2 5 2" xfId="1328" xr:uid="{00000000-0005-0000-0000-00005F060000}"/>
    <cellStyle name="Tekst ostrzeżenia 2 6" xfId="1324" xr:uid="{00000000-0005-0000-0000-000060060000}"/>
    <cellStyle name="Text upozornění" xfId="950" builtinId="11" customBuiltin="1"/>
    <cellStyle name="Title 2" xfId="951" xr:uid="{00000000-0005-0000-0000-000062060000}"/>
    <cellStyle name="Title 2 2" xfId="1329" xr:uid="{00000000-0005-0000-0000-000063060000}"/>
    <cellStyle name="Title 3" xfId="952" xr:uid="{00000000-0005-0000-0000-000064060000}"/>
    <cellStyle name="Title 3 2" xfId="953" xr:uid="{00000000-0005-0000-0000-000065060000}"/>
    <cellStyle name="Title 3 2 2" xfId="1331" xr:uid="{00000000-0005-0000-0000-000066060000}"/>
    <cellStyle name="Title 3 3" xfId="954" xr:uid="{00000000-0005-0000-0000-000067060000}"/>
    <cellStyle name="Title 3 3 2" xfId="1332" xr:uid="{00000000-0005-0000-0000-000068060000}"/>
    <cellStyle name="Title 3 4" xfId="1330" xr:uid="{00000000-0005-0000-0000-000069060000}"/>
    <cellStyle name="Title 4" xfId="955" xr:uid="{00000000-0005-0000-0000-00006A060000}"/>
    <cellStyle name="Title 4 2" xfId="956" xr:uid="{00000000-0005-0000-0000-00006B060000}"/>
    <cellStyle name="Title 4 2 2" xfId="1334" xr:uid="{00000000-0005-0000-0000-00006C060000}"/>
    <cellStyle name="Title 4 3" xfId="957" xr:uid="{00000000-0005-0000-0000-00006D060000}"/>
    <cellStyle name="Title 4 3 2" xfId="1335" xr:uid="{00000000-0005-0000-0000-00006E060000}"/>
    <cellStyle name="Title 4 4" xfId="1333" xr:uid="{00000000-0005-0000-0000-00006F060000}"/>
    <cellStyle name="Uwaga 2" xfId="958" xr:uid="{00000000-0005-0000-0000-000070060000}"/>
    <cellStyle name="Uwaga 2 10" xfId="1586" xr:uid="{00000000-0005-0000-0000-000071060000}"/>
    <cellStyle name="Uwaga 2 2" xfId="959" xr:uid="{00000000-0005-0000-0000-000072060000}"/>
    <cellStyle name="Uwaga 2 2 2" xfId="960" xr:uid="{00000000-0005-0000-0000-000073060000}"/>
    <cellStyle name="Uwaga 2 2 3" xfId="961" xr:uid="{00000000-0005-0000-0000-000074060000}"/>
    <cellStyle name="Uwaga 2 2 3 2" xfId="962" xr:uid="{00000000-0005-0000-0000-000075060000}"/>
    <cellStyle name="Uwaga 2 2 4" xfId="963" xr:uid="{00000000-0005-0000-0000-000076060000}"/>
    <cellStyle name="Uwaga 2 2 4 2" xfId="964" xr:uid="{00000000-0005-0000-0000-000077060000}"/>
    <cellStyle name="Uwaga 2 2 5" xfId="965" xr:uid="{00000000-0005-0000-0000-000078060000}"/>
    <cellStyle name="Uwaga 2 2 5 2" xfId="966" xr:uid="{00000000-0005-0000-0000-000079060000}"/>
    <cellStyle name="Uwaga 2 2 6" xfId="1645" xr:uid="{00000000-0005-0000-0000-00007A060000}"/>
    <cellStyle name="Uwaga 2 2 7" xfId="1662" xr:uid="{00000000-0005-0000-0000-00007B060000}"/>
    <cellStyle name="Uwaga 2 2 8" xfId="1675" xr:uid="{00000000-0005-0000-0000-00007C060000}"/>
    <cellStyle name="Uwaga 2 2 9" xfId="1587" xr:uid="{00000000-0005-0000-0000-00007D060000}"/>
    <cellStyle name="Uwaga 2 3" xfId="967" xr:uid="{00000000-0005-0000-0000-00007E060000}"/>
    <cellStyle name="Uwaga 2 3 2" xfId="968" xr:uid="{00000000-0005-0000-0000-00007F060000}"/>
    <cellStyle name="Uwaga 2 4" xfId="969" xr:uid="{00000000-0005-0000-0000-000080060000}"/>
    <cellStyle name="Uwaga 2 4 2" xfId="970" xr:uid="{00000000-0005-0000-0000-000081060000}"/>
    <cellStyle name="Uwaga 2 5" xfId="971" xr:uid="{00000000-0005-0000-0000-000082060000}"/>
    <cellStyle name="Uwaga 2 5 2" xfId="972" xr:uid="{00000000-0005-0000-0000-000083060000}"/>
    <cellStyle name="Uwaga 2 6" xfId="973" xr:uid="{00000000-0005-0000-0000-000084060000}"/>
    <cellStyle name="Uwaga 2 6 2" xfId="974" xr:uid="{00000000-0005-0000-0000-000085060000}"/>
    <cellStyle name="Uwaga 2 7" xfId="1633" xr:uid="{00000000-0005-0000-0000-000086060000}"/>
    <cellStyle name="Uwaga 2 8" xfId="1650" xr:uid="{00000000-0005-0000-0000-000087060000}"/>
    <cellStyle name="Uwaga 2 9" xfId="1640" xr:uid="{00000000-0005-0000-0000-000088060000}"/>
    <cellStyle name="Uwaga 3" xfId="1513" xr:uid="{00000000-0005-0000-0000-000089060000}"/>
    <cellStyle name="Vstup" xfId="1358" builtinId="20" customBuiltin="1"/>
    <cellStyle name="Vstup 2" xfId="975" xr:uid="{00000000-0005-0000-0000-00008B060000}"/>
    <cellStyle name="Vstup 3" xfId="976" xr:uid="{00000000-0005-0000-0000-00008C060000}"/>
    <cellStyle name="Vstup 4" xfId="977" xr:uid="{00000000-0005-0000-0000-00008D060000}"/>
    <cellStyle name="Výpočet" xfId="1552" builtinId="22" customBuiltin="1"/>
    <cellStyle name="Výpočet 10" xfId="1470" xr:uid="{00000000-0005-0000-0000-00008F060000}"/>
    <cellStyle name="Výpočet 11" xfId="1471" xr:uid="{00000000-0005-0000-0000-000090060000}"/>
    <cellStyle name="Výpočet 12" xfId="1472" xr:uid="{00000000-0005-0000-0000-000091060000}"/>
    <cellStyle name="Výpočet 2" xfId="978" xr:uid="{00000000-0005-0000-0000-000092060000}"/>
    <cellStyle name="Výpočet 3" xfId="979" xr:uid="{00000000-0005-0000-0000-000093060000}"/>
    <cellStyle name="Výpočet 4" xfId="980" xr:uid="{00000000-0005-0000-0000-000094060000}"/>
    <cellStyle name="Výpočet 5" xfId="981" xr:uid="{00000000-0005-0000-0000-000095060000}"/>
    <cellStyle name="Výpočet 6" xfId="982" xr:uid="{00000000-0005-0000-0000-000096060000}"/>
    <cellStyle name="Výpočet 7" xfId="983" xr:uid="{00000000-0005-0000-0000-000097060000}"/>
    <cellStyle name="Výpočet 8" xfId="1473" xr:uid="{00000000-0005-0000-0000-000098060000}"/>
    <cellStyle name="Výpočet 9" xfId="1474" xr:uid="{00000000-0005-0000-0000-000099060000}"/>
    <cellStyle name="Výstup" xfId="1359" builtinId="21" customBuiltin="1"/>
    <cellStyle name="Výstup 2" xfId="984" xr:uid="{00000000-0005-0000-0000-00009B060000}"/>
    <cellStyle name="Výstup 3" xfId="985" xr:uid="{00000000-0005-0000-0000-00009C060000}"/>
    <cellStyle name="Výstup 4" xfId="986" xr:uid="{00000000-0005-0000-0000-00009D060000}"/>
    <cellStyle name="Vysvětlující text" xfId="987" builtinId="53" customBuiltin="1"/>
    <cellStyle name="Walutowy 2" xfId="988" xr:uid="{00000000-0005-0000-0000-00009F060000}"/>
    <cellStyle name="Walutowy 2 2" xfId="989" xr:uid="{00000000-0005-0000-0000-0000A0060000}"/>
    <cellStyle name="Walutowy 2 3" xfId="1588" xr:uid="{00000000-0005-0000-0000-0000A1060000}"/>
    <cellStyle name="Złe 2" xfId="990" xr:uid="{00000000-0005-0000-0000-0000A2060000}"/>
    <cellStyle name="Złe 2 2" xfId="991" xr:uid="{00000000-0005-0000-0000-0000A3060000}"/>
    <cellStyle name="Złe 2 2 2" xfId="992" xr:uid="{00000000-0005-0000-0000-0000A4060000}"/>
    <cellStyle name="Złe 2 2 2 2" xfId="1338" xr:uid="{00000000-0005-0000-0000-0000A5060000}"/>
    <cellStyle name="Złe 2 2 3" xfId="993" xr:uid="{00000000-0005-0000-0000-0000A6060000}"/>
    <cellStyle name="Złe 2 2 3 2" xfId="1339" xr:uid="{00000000-0005-0000-0000-0000A7060000}"/>
    <cellStyle name="Złe 2 2 4" xfId="994" xr:uid="{00000000-0005-0000-0000-0000A8060000}"/>
    <cellStyle name="Złe 2 2 4 2" xfId="1340" xr:uid="{00000000-0005-0000-0000-0000A9060000}"/>
    <cellStyle name="Złe 2 2 5" xfId="1337" xr:uid="{00000000-0005-0000-0000-0000AA060000}"/>
    <cellStyle name="Złe 2 3" xfId="995" xr:uid="{00000000-0005-0000-0000-0000AB060000}"/>
    <cellStyle name="Złe 2 3 2" xfId="1341" xr:uid="{00000000-0005-0000-0000-0000AC060000}"/>
    <cellStyle name="Złe 2 4" xfId="996" xr:uid="{00000000-0005-0000-0000-0000AD060000}"/>
    <cellStyle name="Złe 2 4 2" xfId="1342" xr:uid="{00000000-0005-0000-0000-0000AE060000}"/>
    <cellStyle name="Złe 2 5" xfId="997" xr:uid="{00000000-0005-0000-0000-0000AF060000}"/>
    <cellStyle name="Złe 2 5 2" xfId="1343" xr:uid="{00000000-0005-0000-0000-0000B0060000}"/>
    <cellStyle name="Złe 2 6" xfId="998" xr:uid="{00000000-0005-0000-0000-0000B1060000}"/>
    <cellStyle name="Złe 2 6 2" xfId="1344" xr:uid="{00000000-0005-0000-0000-0000B2060000}"/>
    <cellStyle name="Złe 2 7" xfId="1336" xr:uid="{00000000-0005-0000-0000-0000B3060000}"/>
    <cellStyle name="Zvýraznění 1" xfId="1555" builtinId="29" customBuiltin="1"/>
    <cellStyle name="Zvýraznění 1 10" xfId="1475" xr:uid="{00000000-0005-0000-0000-0000B5060000}"/>
    <cellStyle name="Zvýraznění 1 11" xfId="1476" xr:uid="{00000000-0005-0000-0000-0000B6060000}"/>
    <cellStyle name="Zvýraznění 1 12" xfId="1477" xr:uid="{00000000-0005-0000-0000-0000B7060000}"/>
    <cellStyle name="Zvýraznění 1 2" xfId="999" xr:uid="{00000000-0005-0000-0000-0000B8060000}"/>
    <cellStyle name="Zvýraznění 1 3" xfId="1000" xr:uid="{00000000-0005-0000-0000-0000B9060000}"/>
    <cellStyle name="Zvýraznění 1 4" xfId="1001" xr:uid="{00000000-0005-0000-0000-0000BA060000}"/>
    <cellStyle name="Zvýraznění 1 5" xfId="1002" xr:uid="{00000000-0005-0000-0000-0000BB060000}"/>
    <cellStyle name="Zvýraznění 1 6" xfId="1003" xr:uid="{00000000-0005-0000-0000-0000BC060000}"/>
    <cellStyle name="Zvýraznění 1 7" xfId="1004" xr:uid="{00000000-0005-0000-0000-0000BD060000}"/>
    <cellStyle name="Zvýraznění 1 8" xfId="1478" xr:uid="{00000000-0005-0000-0000-0000BE060000}"/>
    <cellStyle name="Zvýraznění 1 9" xfId="1479" xr:uid="{00000000-0005-0000-0000-0000BF060000}"/>
    <cellStyle name="Zvýraznění 2" xfId="1557" builtinId="33" customBuiltin="1"/>
    <cellStyle name="Zvýraznění 2 10" xfId="1480" xr:uid="{00000000-0005-0000-0000-0000C1060000}"/>
    <cellStyle name="Zvýraznění 2 11" xfId="1481" xr:uid="{00000000-0005-0000-0000-0000C2060000}"/>
    <cellStyle name="Zvýraznění 2 12" xfId="1482" xr:uid="{00000000-0005-0000-0000-0000C3060000}"/>
    <cellStyle name="Zvýraznění 2 2" xfId="1005" xr:uid="{00000000-0005-0000-0000-0000C4060000}"/>
    <cellStyle name="Zvýraznění 2 3" xfId="1006" xr:uid="{00000000-0005-0000-0000-0000C5060000}"/>
    <cellStyle name="Zvýraznění 2 4" xfId="1007" xr:uid="{00000000-0005-0000-0000-0000C6060000}"/>
    <cellStyle name="Zvýraznění 2 5" xfId="1008" xr:uid="{00000000-0005-0000-0000-0000C7060000}"/>
    <cellStyle name="Zvýraznění 2 6" xfId="1009" xr:uid="{00000000-0005-0000-0000-0000C8060000}"/>
    <cellStyle name="Zvýraznění 2 7" xfId="1010" xr:uid="{00000000-0005-0000-0000-0000C9060000}"/>
    <cellStyle name="Zvýraznění 2 8" xfId="1483" xr:uid="{00000000-0005-0000-0000-0000CA060000}"/>
    <cellStyle name="Zvýraznění 2 9" xfId="1484" xr:uid="{00000000-0005-0000-0000-0000CB060000}"/>
    <cellStyle name="Zvýraznění 3" xfId="1515" builtinId="37" customBuiltin="1"/>
    <cellStyle name="Zvýraznění 3 2" xfId="1011" xr:uid="{00000000-0005-0000-0000-0000CD060000}"/>
    <cellStyle name="Zvýraznění 3 3" xfId="1012" xr:uid="{00000000-0005-0000-0000-0000CE060000}"/>
    <cellStyle name="Zvýraznění 3 4" xfId="1013" xr:uid="{00000000-0005-0000-0000-0000CF060000}"/>
    <cellStyle name="Zvýraznění 3 5" xfId="1014" xr:uid="{00000000-0005-0000-0000-0000D0060000}"/>
    <cellStyle name="Zvýraznění 3 6" xfId="1015" xr:uid="{00000000-0005-0000-0000-0000D1060000}"/>
    <cellStyle name="Zvýraznění 3 7" xfId="1016" xr:uid="{00000000-0005-0000-0000-0000D2060000}"/>
    <cellStyle name="Zvýraznění 3 8" xfId="1485" xr:uid="{00000000-0005-0000-0000-0000D3060000}"/>
    <cellStyle name="Zvýraznění 4" xfId="1560" builtinId="41" customBuiltin="1"/>
    <cellStyle name="Zvýraznění 4 2" xfId="1017" xr:uid="{00000000-0005-0000-0000-0000D5060000}"/>
    <cellStyle name="Zvýraznění 4 3" xfId="1018" xr:uid="{00000000-0005-0000-0000-0000D6060000}"/>
    <cellStyle name="Zvýraznění 4 4" xfId="1019" xr:uid="{00000000-0005-0000-0000-0000D7060000}"/>
    <cellStyle name="Zvýraznění 4 4 2" xfId="1345" xr:uid="{00000000-0005-0000-0000-0000D8060000}"/>
    <cellStyle name="Zvýraznění 4 5" xfId="1486" xr:uid="{00000000-0005-0000-0000-0000D9060000}"/>
    <cellStyle name="Zvýraznění 4 6" xfId="1487" xr:uid="{00000000-0005-0000-0000-0000DA060000}"/>
    <cellStyle name="Zvýraznění 4 7" xfId="1488" xr:uid="{00000000-0005-0000-0000-0000DB060000}"/>
    <cellStyle name="Zvýraznění 4 8" xfId="1489" xr:uid="{00000000-0005-0000-0000-0000DC060000}"/>
    <cellStyle name="Zvýraznění 4 9" xfId="1490" xr:uid="{00000000-0005-0000-0000-0000DD060000}"/>
    <cellStyle name="Zvýraznění 5" xfId="1020" builtinId="45" customBuiltin="1"/>
    <cellStyle name="Zvýraznění 5 2" xfId="1346" xr:uid="{00000000-0005-0000-0000-0000DF060000}"/>
    <cellStyle name="Zvýraznění 6" xfId="1561" builtinId="49" customBuiltin="1"/>
    <cellStyle name="Zvýraznění 6 10" xfId="1491" xr:uid="{00000000-0005-0000-0000-0000E1060000}"/>
    <cellStyle name="Zvýraznění 6 11" xfId="1492" xr:uid="{00000000-0005-0000-0000-0000E2060000}"/>
    <cellStyle name="Zvýraznění 6 12" xfId="1493" xr:uid="{00000000-0005-0000-0000-0000E3060000}"/>
    <cellStyle name="Zvýraznění 6 2" xfId="1021" xr:uid="{00000000-0005-0000-0000-0000E4060000}"/>
    <cellStyle name="Zvýraznění 6 3" xfId="1022" xr:uid="{00000000-0005-0000-0000-0000E5060000}"/>
    <cellStyle name="Zvýraznění 6 4" xfId="1023" xr:uid="{00000000-0005-0000-0000-0000E6060000}"/>
    <cellStyle name="Zvýraznění 6 5" xfId="1024" xr:uid="{00000000-0005-0000-0000-0000E7060000}"/>
    <cellStyle name="Zvýraznění 6 6" xfId="1025" xr:uid="{00000000-0005-0000-0000-0000E8060000}"/>
    <cellStyle name="Zvýraznění 6 7" xfId="1026" xr:uid="{00000000-0005-0000-0000-0000E9060000}"/>
    <cellStyle name="Zvýraznění 6 8" xfId="1494" xr:uid="{00000000-0005-0000-0000-0000EA060000}"/>
    <cellStyle name="Zvýraznění 6 9" xfId="1495" xr:uid="{00000000-0005-0000-0000-0000EB06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37433</xdr:colOff>
      <xdr:row>1</xdr:row>
      <xdr:rowOff>0</xdr:rowOff>
    </xdr:from>
    <xdr:to>
      <xdr:col>7</xdr:col>
      <xdr:colOff>209550</xdr:colOff>
      <xdr:row>5</xdr:row>
      <xdr:rowOff>19050</xdr:rowOff>
    </xdr:to>
    <xdr:pic>
      <xdr:nvPicPr>
        <xdr:cNvPr id="1025" name="Picture 1" descr="http://www.koupelny-jas.cz/eshop/images/arte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0383" y="161925"/>
          <a:ext cx="1400842" cy="733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1304925</xdr:colOff>
      <xdr:row>4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61925"/>
          <a:ext cx="2314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3"/>
  <sheetViews>
    <sheetView tabSelected="1" zoomScaleNormal="100" workbookViewId="0">
      <pane ySplit="9" topLeftCell="A10" activePane="bottomLeft" state="frozen"/>
      <selection pane="bottomLeft" activeCell="J2" sqref="J2:J3"/>
    </sheetView>
  </sheetViews>
  <sheetFormatPr defaultColWidth="9.140625" defaultRowHeight="12.75" customHeight="1"/>
  <cols>
    <col min="1" max="1" width="8.28515625" style="3" bestFit="1" customWidth="1"/>
    <col min="2" max="2" width="15.140625" style="3" bestFit="1" customWidth="1"/>
    <col min="3" max="3" width="43.42578125" style="3" bestFit="1" customWidth="1"/>
    <col min="4" max="4" width="4.28515625" style="3" bestFit="1" customWidth="1"/>
    <col min="5" max="5" width="5.140625" style="3" bestFit="1" customWidth="1"/>
    <col min="6" max="6" width="3.7109375" style="3" bestFit="1" customWidth="1"/>
    <col min="7" max="7" width="9.5703125" style="4" customWidth="1"/>
    <col min="8" max="8" width="8.85546875" style="4" customWidth="1"/>
    <col min="9" max="9" width="10.5703125" style="4" bestFit="1" customWidth="1"/>
    <col min="10" max="10" width="7.85546875" style="3" bestFit="1" customWidth="1"/>
    <col min="11" max="16384" width="9.140625" style="3"/>
  </cols>
  <sheetData>
    <row r="1" spans="1:10" ht="12.75" customHeight="1" thickBot="1">
      <c r="A1" s="1"/>
      <c r="B1" s="1"/>
      <c r="C1" s="1"/>
      <c r="D1" s="1"/>
      <c r="E1" s="1"/>
      <c r="F1" s="1"/>
      <c r="G1" s="2"/>
      <c r="H1" s="2"/>
      <c r="I1" s="2"/>
    </row>
    <row r="2" spans="1:10" ht="15">
      <c r="A2" s="1"/>
      <c r="B2" s="1"/>
      <c r="C2" s="1"/>
      <c r="D2" s="1"/>
      <c r="E2" s="1"/>
      <c r="G2" s="2"/>
      <c r="I2" s="31" t="s">
        <v>12</v>
      </c>
      <c r="J2" s="25">
        <v>0</v>
      </c>
    </row>
    <row r="3" spans="1:10" ht="15.75" thickBot="1">
      <c r="A3" s="1"/>
      <c r="B3" s="1"/>
      <c r="C3" s="1"/>
      <c r="D3" s="1"/>
      <c r="E3" s="1"/>
      <c r="F3" s="1"/>
      <c r="G3" s="2"/>
      <c r="I3" s="32"/>
      <c r="J3" s="26"/>
    </row>
    <row r="7" spans="1:10" ht="12.75" customHeight="1" thickBot="1">
      <c r="C7" s="1" t="s">
        <v>13</v>
      </c>
      <c r="D7" s="1"/>
      <c r="E7" s="1"/>
      <c r="F7" s="1"/>
    </row>
    <row r="8" spans="1:10" ht="12.75" customHeight="1">
      <c r="A8" s="19" t="s">
        <v>0</v>
      </c>
      <c r="B8" s="21" t="s">
        <v>1</v>
      </c>
      <c r="C8" s="21" t="s">
        <v>5</v>
      </c>
      <c r="D8" s="21" t="s">
        <v>4</v>
      </c>
      <c r="E8" s="23" t="s">
        <v>11</v>
      </c>
      <c r="F8" s="33" t="s">
        <v>6</v>
      </c>
      <c r="G8" s="27" t="s">
        <v>7</v>
      </c>
      <c r="H8" s="28"/>
      <c r="I8" s="29" t="s">
        <v>8</v>
      </c>
      <c r="J8" s="30"/>
    </row>
    <row r="9" spans="1:10" ht="12.75" customHeight="1" thickBot="1">
      <c r="A9" s="20"/>
      <c r="B9" s="22" t="s">
        <v>1</v>
      </c>
      <c r="C9" s="22"/>
      <c r="D9" s="22"/>
      <c r="E9" s="24"/>
      <c r="F9" s="34"/>
      <c r="G9" s="5" t="s">
        <v>9</v>
      </c>
      <c r="H9" s="6" t="s">
        <v>10</v>
      </c>
      <c r="I9" s="5" t="s">
        <v>9</v>
      </c>
      <c r="J9" s="7" t="s">
        <v>10</v>
      </c>
    </row>
    <row r="10" spans="1:10" customFormat="1" ht="12.75" customHeight="1">
      <c r="A10" s="3">
        <v>6000566</v>
      </c>
      <c r="B10" s="3" t="s">
        <v>15</v>
      </c>
      <c r="C10" s="8" t="s">
        <v>88</v>
      </c>
      <c r="D10" s="16">
        <v>6</v>
      </c>
      <c r="E10" s="17">
        <v>26</v>
      </c>
      <c r="F10" s="3" t="s">
        <v>2</v>
      </c>
      <c r="G10" s="10">
        <f t="shared" ref="G10:G73" si="0">I10*(1-$J$2)</f>
        <v>139.6694214876033</v>
      </c>
      <c r="H10" s="9">
        <f t="shared" ref="H10:H73" si="1">J10*(1-$J$2)</f>
        <v>169</v>
      </c>
      <c r="I10" s="10">
        <f t="shared" ref="I10:I73" si="2">J10/1.21</f>
        <v>139.6694214876033</v>
      </c>
      <c r="J10" s="14">
        <v>169</v>
      </c>
    </row>
    <row r="11" spans="1:10" customFormat="1" ht="12.75" customHeight="1">
      <c r="A11" s="3">
        <v>6005617</v>
      </c>
      <c r="B11" s="3" t="s">
        <v>16</v>
      </c>
      <c r="C11" s="8" t="s">
        <v>89</v>
      </c>
      <c r="D11" s="16">
        <v>6</v>
      </c>
      <c r="E11" s="17">
        <v>25</v>
      </c>
      <c r="F11" s="3" t="s">
        <v>3</v>
      </c>
      <c r="G11" s="10">
        <f t="shared" si="0"/>
        <v>946.28099173553721</v>
      </c>
      <c r="H11" s="9">
        <f t="shared" si="1"/>
        <v>1145</v>
      </c>
      <c r="I11" s="10">
        <f t="shared" si="2"/>
        <v>946.28099173553721</v>
      </c>
      <c r="J11" s="14">
        <v>1145</v>
      </c>
    </row>
    <row r="12" spans="1:10" customFormat="1" ht="12.75" customHeight="1">
      <c r="A12" s="3">
        <v>6005616</v>
      </c>
      <c r="B12" s="3" t="s">
        <v>16</v>
      </c>
      <c r="C12" s="8" t="s">
        <v>90</v>
      </c>
      <c r="D12" s="16">
        <v>6</v>
      </c>
      <c r="E12" s="17">
        <v>25</v>
      </c>
      <c r="F12" s="3" t="s">
        <v>3</v>
      </c>
      <c r="G12" s="10">
        <f t="shared" si="0"/>
        <v>946.28099173553721</v>
      </c>
      <c r="H12" s="9">
        <f t="shared" si="1"/>
        <v>1145</v>
      </c>
      <c r="I12" s="10">
        <f t="shared" si="2"/>
        <v>946.28099173553721</v>
      </c>
      <c r="J12" s="14">
        <v>1145</v>
      </c>
    </row>
    <row r="13" spans="1:10" customFormat="1" ht="12.75" customHeight="1">
      <c r="A13" s="3">
        <v>6005619</v>
      </c>
      <c r="B13" s="3" t="s">
        <v>17</v>
      </c>
      <c r="C13" s="8" t="s">
        <v>91</v>
      </c>
      <c r="D13" s="16">
        <v>6</v>
      </c>
      <c r="E13" s="17">
        <v>25</v>
      </c>
      <c r="F13" s="3" t="s">
        <v>3</v>
      </c>
      <c r="G13" s="10">
        <f t="shared" si="0"/>
        <v>1756.1983471074382</v>
      </c>
      <c r="H13" s="9">
        <f t="shared" si="1"/>
        <v>2125</v>
      </c>
      <c r="I13" s="10">
        <f t="shared" si="2"/>
        <v>1756.1983471074382</v>
      </c>
      <c r="J13" s="14">
        <v>2125</v>
      </c>
    </row>
    <row r="14" spans="1:10" customFormat="1" ht="12.75" customHeight="1">
      <c r="A14" s="3">
        <v>6005620</v>
      </c>
      <c r="B14" s="3" t="s">
        <v>17</v>
      </c>
      <c r="C14" s="8" t="s">
        <v>92</v>
      </c>
      <c r="D14" s="16">
        <v>6</v>
      </c>
      <c r="E14" s="17">
        <v>25</v>
      </c>
      <c r="F14" s="3" t="s">
        <v>3</v>
      </c>
      <c r="G14" s="10">
        <f t="shared" si="0"/>
        <v>2433.8842975206612</v>
      </c>
      <c r="H14" s="9">
        <f t="shared" si="1"/>
        <v>2945</v>
      </c>
      <c r="I14" s="10">
        <f t="shared" si="2"/>
        <v>2433.8842975206612</v>
      </c>
      <c r="J14" s="14">
        <v>2945</v>
      </c>
    </row>
    <row r="15" spans="1:10" customFormat="1" ht="12.75" customHeight="1">
      <c r="A15" s="3">
        <v>6005618</v>
      </c>
      <c r="B15" s="3" t="s">
        <v>17</v>
      </c>
      <c r="C15" s="8" t="s">
        <v>93</v>
      </c>
      <c r="D15" s="16">
        <v>6</v>
      </c>
      <c r="E15" s="17">
        <v>25</v>
      </c>
      <c r="F15" s="3" t="s">
        <v>3</v>
      </c>
      <c r="G15" s="10">
        <f t="shared" si="0"/>
        <v>1156.1983471074379</v>
      </c>
      <c r="H15" s="9">
        <f t="shared" si="1"/>
        <v>1399</v>
      </c>
      <c r="I15" s="10">
        <f t="shared" si="2"/>
        <v>1156.1983471074379</v>
      </c>
      <c r="J15" s="14">
        <v>1399</v>
      </c>
    </row>
    <row r="16" spans="1:10" customFormat="1" ht="12.75" customHeight="1">
      <c r="A16" s="3">
        <v>6004422</v>
      </c>
      <c r="B16" s="3" t="s">
        <v>18</v>
      </c>
      <c r="C16" s="8" t="s">
        <v>94</v>
      </c>
      <c r="D16" s="16">
        <v>6</v>
      </c>
      <c r="E16" s="17">
        <v>26</v>
      </c>
      <c r="F16" s="3" t="s">
        <v>2</v>
      </c>
      <c r="G16" s="10">
        <f t="shared" si="0"/>
        <v>293.38842975206614</v>
      </c>
      <c r="H16" s="9">
        <f t="shared" si="1"/>
        <v>355</v>
      </c>
      <c r="I16" s="10">
        <f t="shared" si="2"/>
        <v>293.38842975206614</v>
      </c>
      <c r="J16" s="14">
        <v>355</v>
      </c>
    </row>
    <row r="17" spans="1:10" customFormat="1" ht="12.75" customHeight="1">
      <c r="A17" s="3">
        <v>6004420</v>
      </c>
      <c r="B17" s="3" t="s">
        <v>18</v>
      </c>
      <c r="C17" s="8" t="s">
        <v>95</v>
      </c>
      <c r="D17" s="16">
        <v>6</v>
      </c>
      <c r="E17" s="17">
        <v>26</v>
      </c>
      <c r="F17" s="3" t="s">
        <v>2</v>
      </c>
      <c r="G17" s="10">
        <f t="shared" si="0"/>
        <v>293.38842975206614</v>
      </c>
      <c r="H17" s="9">
        <f t="shared" si="1"/>
        <v>355</v>
      </c>
      <c r="I17" s="10">
        <f t="shared" si="2"/>
        <v>293.38842975206614</v>
      </c>
      <c r="J17" s="14">
        <v>355</v>
      </c>
    </row>
    <row r="18" spans="1:10" customFormat="1" ht="12.75" customHeight="1">
      <c r="A18" s="3">
        <v>6004421</v>
      </c>
      <c r="B18" s="3" t="s">
        <v>18</v>
      </c>
      <c r="C18" s="8" t="s">
        <v>96</v>
      </c>
      <c r="D18" s="16">
        <v>6</v>
      </c>
      <c r="E18" s="17">
        <v>26</v>
      </c>
      <c r="F18" s="3" t="s">
        <v>2</v>
      </c>
      <c r="G18" s="10">
        <f t="shared" si="0"/>
        <v>293.38842975206614</v>
      </c>
      <c r="H18" s="9">
        <f t="shared" si="1"/>
        <v>355</v>
      </c>
      <c r="I18" s="10">
        <f t="shared" si="2"/>
        <v>293.38842975206614</v>
      </c>
      <c r="J18" s="14">
        <v>355</v>
      </c>
    </row>
    <row r="19" spans="1:10" customFormat="1" ht="12.75" customHeight="1">
      <c r="A19" s="3">
        <v>6004419</v>
      </c>
      <c r="B19" s="3" t="s">
        <v>18</v>
      </c>
      <c r="C19" s="8" t="s">
        <v>97</v>
      </c>
      <c r="D19" s="16">
        <v>6</v>
      </c>
      <c r="E19" s="17">
        <v>26</v>
      </c>
      <c r="F19" s="3" t="s">
        <v>2</v>
      </c>
      <c r="G19" s="10">
        <f t="shared" si="0"/>
        <v>205.78512396694217</v>
      </c>
      <c r="H19" s="9">
        <f t="shared" si="1"/>
        <v>249</v>
      </c>
      <c r="I19" s="10">
        <f t="shared" si="2"/>
        <v>205.78512396694217</v>
      </c>
      <c r="J19" s="14">
        <v>249</v>
      </c>
    </row>
    <row r="20" spans="1:10" customFormat="1" ht="12.75" customHeight="1">
      <c r="A20" s="3">
        <v>6004423</v>
      </c>
      <c r="B20" s="3" t="s">
        <v>18</v>
      </c>
      <c r="C20" s="8" t="s">
        <v>98</v>
      </c>
      <c r="D20" s="16">
        <v>6</v>
      </c>
      <c r="E20" s="17">
        <v>26</v>
      </c>
      <c r="F20" s="3" t="s">
        <v>2</v>
      </c>
      <c r="G20" s="10">
        <f t="shared" si="0"/>
        <v>428.92561983471074</v>
      </c>
      <c r="H20" s="9">
        <f t="shared" si="1"/>
        <v>519</v>
      </c>
      <c r="I20" s="10">
        <f t="shared" si="2"/>
        <v>428.92561983471074</v>
      </c>
      <c r="J20" s="14">
        <v>519</v>
      </c>
    </row>
    <row r="21" spans="1:10" customFormat="1" ht="12.75" customHeight="1">
      <c r="A21" s="3">
        <v>6004417</v>
      </c>
      <c r="B21" s="3" t="s">
        <v>18</v>
      </c>
      <c r="C21" s="8" t="s">
        <v>99</v>
      </c>
      <c r="D21" s="16">
        <v>6</v>
      </c>
      <c r="E21" s="17">
        <v>25</v>
      </c>
      <c r="F21" s="3" t="s">
        <v>3</v>
      </c>
      <c r="G21" s="10">
        <f t="shared" si="0"/>
        <v>590.90909090909088</v>
      </c>
      <c r="H21" s="9">
        <f t="shared" si="1"/>
        <v>715</v>
      </c>
      <c r="I21" s="10">
        <f t="shared" si="2"/>
        <v>590.90909090909088</v>
      </c>
      <c r="J21" s="14">
        <v>715</v>
      </c>
    </row>
    <row r="22" spans="1:10" customFormat="1" ht="12.75" customHeight="1">
      <c r="A22" s="3">
        <v>6004418</v>
      </c>
      <c r="B22" s="3" t="s">
        <v>18</v>
      </c>
      <c r="C22" s="8" t="s">
        <v>100</v>
      </c>
      <c r="D22" s="16">
        <v>6</v>
      </c>
      <c r="E22" s="17">
        <v>25</v>
      </c>
      <c r="F22" s="3" t="s">
        <v>3</v>
      </c>
      <c r="G22" s="10">
        <f t="shared" si="0"/>
        <v>590.90909090909088</v>
      </c>
      <c r="H22" s="9">
        <f t="shared" si="1"/>
        <v>715</v>
      </c>
      <c r="I22" s="10">
        <f t="shared" si="2"/>
        <v>590.90909090909088</v>
      </c>
      <c r="J22" s="14">
        <v>715</v>
      </c>
    </row>
    <row r="23" spans="1:10" customFormat="1" ht="12.75" customHeight="1">
      <c r="A23" s="3">
        <v>6003651</v>
      </c>
      <c r="B23" s="3" t="s">
        <v>19</v>
      </c>
      <c r="C23" s="8" t="s">
        <v>101</v>
      </c>
      <c r="D23" s="16">
        <v>6</v>
      </c>
      <c r="E23" s="17">
        <v>25</v>
      </c>
      <c r="F23" s="3" t="s">
        <v>3</v>
      </c>
      <c r="G23" s="10">
        <f t="shared" si="0"/>
        <v>825.61983471074382</v>
      </c>
      <c r="H23" s="9">
        <f t="shared" si="1"/>
        <v>999</v>
      </c>
      <c r="I23" s="10">
        <f t="shared" si="2"/>
        <v>825.61983471074382</v>
      </c>
      <c r="J23" s="14">
        <v>999</v>
      </c>
    </row>
    <row r="24" spans="1:10" customFormat="1" ht="12.75" customHeight="1">
      <c r="A24" s="3">
        <v>6003647</v>
      </c>
      <c r="B24" s="3" t="s">
        <v>19</v>
      </c>
      <c r="C24" s="8" t="s">
        <v>102</v>
      </c>
      <c r="D24" s="16">
        <v>6</v>
      </c>
      <c r="E24" s="17">
        <v>26</v>
      </c>
      <c r="F24" s="3" t="s">
        <v>2</v>
      </c>
      <c r="G24" s="10">
        <f t="shared" si="0"/>
        <v>478.51239669421489</v>
      </c>
      <c r="H24" s="9">
        <f t="shared" si="1"/>
        <v>579</v>
      </c>
      <c r="I24" s="10">
        <f t="shared" si="2"/>
        <v>478.51239669421489</v>
      </c>
      <c r="J24" s="14">
        <v>579</v>
      </c>
    </row>
    <row r="25" spans="1:10" customFormat="1" ht="12.75" customHeight="1">
      <c r="A25" s="3">
        <v>6003638</v>
      </c>
      <c r="B25" s="3" t="s">
        <v>19</v>
      </c>
      <c r="C25" s="8" t="s">
        <v>103</v>
      </c>
      <c r="D25" s="16">
        <v>6</v>
      </c>
      <c r="E25" s="17">
        <v>25</v>
      </c>
      <c r="F25" s="3" t="s">
        <v>3</v>
      </c>
      <c r="G25" s="10">
        <f t="shared" si="0"/>
        <v>723.14049586776866</v>
      </c>
      <c r="H25" s="9">
        <f t="shared" si="1"/>
        <v>875</v>
      </c>
      <c r="I25" s="10">
        <f t="shared" si="2"/>
        <v>723.14049586776866</v>
      </c>
      <c r="J25" s="14">
        <v>875</v>
      </c>
    </row>
    <row r="26" spans="1:10" customFormat="1" ht="12.75" customHeight="1">
      <c r="A26" s="3">
        <v>6003646</v>
      </c>
      <c r="B26" s="3" t="s">
        <v>19</v>
      </c>
      <c r="C26" s="8" t="s">
        <v>104</v>
      </c>
      <c r="D26" s="16">
        <v>6</v>
      </c>
      <c r="E26" s="17">
        <v>26</v>
      </c>
      <c r="F26" s="3" t="s">
        <v>2</v>
      </c>
      <c r="G26" s="10">
        <f t="shared" si="0"/>
        <v>304.95867768595042</v>
      </c>
      <c r="H26" s="9">
        <f t="shared" si="1"/>
        <v>369</v>
      </c>
      <c r="I26" s="10">
        <f t="shared" si="2"/>
        <v>304.95867768595042</v>
      </c>
      <c r="J26" s="14">
        <v>369</v>
      </c>
    </row>
    <row r="27" spans="1:10" customFormat="1" ht="12.75" customHeight="1">
      <c r="A27" s="3">
        <v>6003637</v>
      </c>
      <c r="B27" s="3" t="s">
        <v>19</v>
      </c>
      <c r="C27" s="8" t="s">
        <v>105</v>
      </c>
      <c r="D27" s="16">
        <v>6</v>
      </c>
      <c r="E27" s="17">
        <v>25</v>
      </c>
      <c r="F27" s="3" t="s">
        <v>3</v>
      </c>
      <c r="G27" s="10">
        <f t="shared" si="0"/>
        <v>723.14049586776866</v>
      </c>
      <c r="H27" s="9">
        <f t="shared" si="1"/>
        <v>875</v>
      </c>
      <c r="I27" s="10">
        <f t="shared" si="2"/>
        <v>723.14049586776866</v>
      </c>
      <c r="J27" s="14">
        <v>875</v>
      </c>
    </row>
    <row r="28" spans="1:10" customFormat="1" ht="12.75" customHeight="1">
      <c r="A28" s="3">
        <v>6003645</v>
      </c>
      <c r="B28" s="3" t="s">
        <v>19</v>
      </c>
      <c r="C28" s="8" t="s">
        <v>106</v>
      </c>
      <c r="D28" s="16">
        <v>6</v>
      </c>
      <c r="E28" s="17">
        <v>26</v>
      </c>
      <c r="F28" s="3" t="s">
        <v>2</v>
      </c>
      <c r="G28" s="10">
        <f t="shared" si="0"/>
        <v>247.10743801652893</v>
      </c>
      <c r="H28" s="9">
        <f t="shared" si="1"/>
        <v>299</v>
      </c>
      <c r="I28" s="10">
        <f t="shared" si="2"/>
        <v>247.10743801652893</v>
      </c>
      <c r="J28" s="14">
        <v>299</v>
      </c>
    </row>
    <row r="29" spans="1:10" customFormat="1" ht="12.75" customHeight="1">
      <c r="A29" s="3">
        <v>6003650</v>
      </c>
      <c r="B29" s="3" t="s">
        <v>19</v>
      </c>
      <c r="C29" s="8" t="s">
        <v>107</v>
      </c>
      <c r="D29" s="16">
        <v>6</v>
      </c>
      <c r="E29" s="17">
        <v>25</v>
      </c>
      <c r="F29" s="3" t="s">
        <v>3</v>
      </c>
      <c r="G29" s="10">
        <f t="shared" si="0"/>
        <v>838.84297520661164</v>
      </c>
      <c r="H29" s="9">
        <f t="shared" si="1"/>
        <v>1015</v>
      </c>
      <c r="I29" s="10">
        <f t="shared" si="2"/>
        <v>838.84297520661164</v>
      </c>
      <c r="J29" s="14">
        <v>1015</v>
      </c>
    </row>
    <row r="30" spans="1:10" customFormat="1" ht="12.75" customHeight="1">
      <c r="A30" s="3">
        <v>6003640</v>
      </c>
      <c r="B30" s="3" t="s">
        <v>19</v>
      </c>
      <c r="C30" s="8" t="s">
        <v>108</v>
      </c>
      <c r="D30" s="16">
        <v>6</v>
      </c>
      <c r="E30" s="17">
        <v>25</v>
      </c>
      <c r="F30" s="3" t="s">
        <v>3</v>
      </c>
      <c r="G30" s="10">
        <f t="shared" si="0"/>
        <v>723.14049586776866</v>
      </c>
      <c r="H30" s="9">
        <f t="shared" si="1"/>
        <v>875</v>
      </c>
      <c r="I30" s="10">
        <f t="shared" si="2"/>
        <v>723.14049586776866</v>
      </c>
      <c r="J30" s="14">
        <v>875</v>
      </c>
    </row>
    <row r="31" spans="1:10" ht="12.75" customHeight="1">
      <c r="A31" s="3">
        <v>6003649</v>
      </c>
      <c r="B31" s="3" t="s">
        <v>19</v>
      </c>
      <c r="C31" s="8" t="s">
        <v>109</v>
      </c>
      <c r="D31" s="16">
        <v>6</v>
      </c>
      <c r="E31" s="17">
        <v>25</v>
      </c>
      <c r="F31" s="3" t="s">
        <v>3</v>
      </c>
      <c r="G31" s="10">
        <f t="shared" si="0"/>
        <v>825.61983471074382</v>
      </c>
      <c r="H31" s="9">
        <f t="shared" si="1"/>
        <v>999</v>
      </c>
      <c r="I31" s="10">
        <f t="shared" si="2"/>
        <v>825.61983471074382</v>
      </c>
      <c r="J31" s="14">
        <v>999</v>
      </c>
    </row>
    <row r="32" spans="1:10" ht="12.75" customHeight="1">
      <c r="A32" s="3">
        <v>6003636</v>
      </c>
      <c r="B32" s="3" t="s">
        <v>19</v>
      </c>
      <c r="C32" s="8" t="s">
        <v>110</v>
      </c>
      <c r="D32" s="16">
        <v>6</v>
      </c>
      <c r="E32" s="17">
        <v>25</v>
      </c>
      <c r="F32" s="3" t="s">
        <v>3</v>
      </c>
      <c r="G32" s="10">
        <f t="shared" si="0"/>
        <v>814.04958677685954</v>
      </c>
      <c r="H32" s="9">
        <f t="shared" si="1"/>
        <v>985</v>
      </c>
      <c r="I32" s="10">
        <f t="shared" si="2"/>
        <v>814.04958677685954</v>
      </c>
      <c r="J32" s="14">
        <v>985</v>
      </c>
    </row>
    <row r="33" spans="1:10" ht="12.75" customHeight="1">
      <c r="A33" s="3">
        <v>6003648</v>
      </c>
      <c r="B33" s="3" t="s">
        <v>19</v>
      </c>
      <c r="C33" s="8" t="s">
        <v>111</v>
      </c>
      <c r="D33" s="16">
        <v>6</v>
      </c>
      <c r="E33" s="17">
        <v>26</v>
      </c>
      <c r="F33" s="3" t="s">
        <v>2</v>
      </c>
      <c r="G33" s="10">
        <f t="shared" si="0"/>
        <v>412.39669421487605</v>
      </c>
      <c r="H33" s="9">
        <f t="shared" si="1"/>
        <v>499</v>
      </c>
      <c r="I33" s="10">
        <f t="shared" si="2"/>
        <v>412.39669421487605</v>
      </c>
      <c r="J33" s="14">
        <v>499</v>
      </c>
    </row>
    <row r="34" spans="1:10" ht="12.75" customHeight="1">
      <c r="A34" s="3">
        <v>6003635</v>
      </c>
      <c r="B34" s="3" t="s">
        <v>19</v>
      </c>
      <c r="C34" s="8" t="s">
        <v>112</v>
      </c>
      <c r="D34" s="16">
        <v>6</v>
      </c>
      <c r="E34" s="17">
        <v>25</v>
      </c>
      <c r="F34" s="3" t="s">
        <v>3</v>
      </c>
      <c r="G34" s="10">
        <f t="shared" si="0"/>
        <v>723.14049586776866</v>
      </c>
      <c r="H34" s="9">
        <f t="shared" si="1"/>
        <v>875</v>
      </c>
      <c r="I34" s="10">
        <f t="shared" si="2"/>
        <v>723.14049586776866</v>
      </c>
      <c r="J34" s="14">
        <v>875</v>
      </c>
    </row>
    <row r="35" spans="1:10" ht="12.75" customHeight="1">
      <c r="A35" s="3">
        <v>6005621</v>
      </c>
      <c r="B35" s="3" t="s">
        <v>19</v>
      </c>
      <c r="C35" s="8" t="s">
        <v>113</v>
      </c>
      <c r="D35" s="16">
        <v>6</v>
      </c>
      <c r="E35" s="17">
        <v>25</v>
      </c>
      <c r="F35" s="3" t="s">
        <v>3</v>
      </c>
      <c r="G35" s="10">
        <f t="shared" si="0"/>
        <v>888.42975206611573</v>
      </c>
      <c r="H35" s="9">
        <f t="shared" si="1"/>
        <v>1075</v>
      </c>
      <c r="I35" s="10">
        <f t="shared" si="2"/>
        <v>888.42975206611573</v>
      </c>
      <c r="J35" s="14">
        <v>1075</v>
      </c>
    </row>
    <row r="36" spans="1:10" ht="12.75" customHeight="1">
      <c r="A36" s="3">
        <v>6003644</v>
      </c>
      <c r="B36" s="3" t="s">
        <v>19</v>
      </c>
      <c r="C36" s="8" t="s">
        <v>114</v>
      </c>
      <c r="D36" s="16">
        <v>6</v>
      </c>
      <c r="E36" s="17">
        <v>26</v>
      </c>
      <c r="F36" s="3" t="s">
        <v>2</v>
      </c>
      <c r="G36" s="10">
        <f t="shared" si="0"/>
        <v>478.51239669421489</v>
      </c>
      <c r="H36" s="9">
        <f t="shared" si="1"/>
        <v>579</v>
      </c>
      <c r="I36" s="10">
        <f t="shared" si="2"/>
        <v>478.51239669421489</v>
      </c>
      <c r="J36" s="14">
        <v>579</v>
      </c>
    </row>
    <row r="37" spans="1:10" ht="12.75" customHeight="1">
      <c r="A37" s="3">
        <v>6003671</v>
      </c>
      <c r="B37" s="3" t="s">
        <v>19</v>
      </c>
      <c r="C37" s="8" t="s">
        <v>115</v>
      </c>
      <c r="D37" s="16">
        <v>6</v>
      </c>
      <c r="E37" s="17">
        <v>26</v>
      </c>
      <c r="F37" s="3" t="s">
        <v>2</v>
      </c>
      <c r="G37" s="10">
        <f t="shared" si="0"/>
        <v>412.39669421487605</v>
      </c>
      <c r="H37" s="9">
        <f t="shared" si="1"/>
        <v>499</v>
      </c>
      <c r="I37" s="10">
        <f t="shared" si="2"/>
        <v>412.39669421487605</v>
      </c>
      <c r="J37" s="14">
        <v>499</v>
      </c>
    </row>
    <row r="38" spans="1:10" ht="12.75" customHeight="1">
      <c r="A38" s="3">
        <v>6003670</v>
      </c>
      <c r="B38" s="3" t="s">
        <v>19</v>
      </c>
      <c r="C38" s="8" t="s">
        <v>116</v>
      </c>
      <c r="D38" s="16">
        <v>6</v>
      </c>
      <c r="E38" s="17">
        <v>25</v>
      </c>
      <c r="F38" s="3" t="s">
        <v>3</v>
      </c>
      <c r="G38" s="10">
        <f t="shared" si="0"/>
        <v>676.85950413223145</v>
      </c>
      <c r="H38" s="9">
        <f t="shared" si="1"/>
        <v>819</v>
      </c>
      <c r="I38" s="10">
        <f t="shared" si="2"/>
        <v>676.85950413223145</v>
      </c>
      <c r="J38" s="14">
        <v>819</v>
      </c>
    </row>
    <row r="39" spans="1:10" ht="12.75" customHeight="1">
      <c r="A39" s="3">
        <v>6003672</v>
      </c>
      <c r="B39" s="3" t="s">
        <v>19</v>
      </c>
      <c r="C39" s="8" t="s">
        <v>117</v>
      </c>
      <c r="D39" s="16">
        <v>6</v>
      </c>
      <c r="E39" s="17">
        <v>25</v>
      </c>
      <c r="F39" s="3" t="s">
        <v>3</v>
      </c>
      <c r="G39" s="10">
        <f t="shared" si="0"/>
        <v>814.04958677685954</v>
      </c>
      <c r="H39" s="9">
        <f t="shared" si="1"/>
        <v>985</v>
      </c>
      <c r="I39" s="10">
        <f t="shared" si="2"/>
        <v>814.04958677685954</v>
      </c>
      <c r="J39" s="14">
        <v>985</v>
      </c>
    </row>
    <row r="40" spans="1:10" ht="12.75" customHeight="1">
      <c r="A40" s="3">
        <v>6005242</v>
      </c>
      <c r="B40" s="3" t="s">
        <v>20</v>
      </c>
      <c r="C40" s="8" t="s">
        <v>118</v>
      </c>
      <c r="D40" s="16">
        <v>6</v>
      </c>
      <c r="E40" s="17">
        <v>25</v>
      </c>
      <c r="F40" s="3" t="s">
        <v>3</v>
      </c>
      <c r="G40" s="10">
        <f t="shared" si="0"/>
        <v>1073.5537190082646</v>
      </c>
      <c r="H40" s="9">
        <f t="shared" si="1"/>
        <v>1299</v>
      </c>
      <c r="I40" s="10">
        <f t="shared" si="2"/>
        <v>1073.5537190082646</v>
      </c>
      <c r="J40" s="14">
        <v>1299</v>
      </c>
    </row>
    <row r="41" spans="1:10" ht="12.75" customHeight="1">
      <c r="A41" s="3">
        <v>6005274</v>
      </c>
      <c r="B41" s="3" t="s">
        <v>20</v>
      </c>
      <c r="C41" s="8" t="s">
        <v>119</v>
      </c>
      <c r="D41" s="16">
        <v>6</v>
      </c>
      <c r="E41" s="17">
        <v>26</v>
      </c>
      <c r="F41" s="3" t="s">
        <v>2</v>
      </c>
      <c r="G41" s="10">
        <f t="shared" si="0"/>
        <v>495.04132231404958</v>
      </c>
      <c r="H41" s="9">
        <f t="shared" si="1"/>
        <v>599</v>
      </c>
      <c r="I41" s="10">
        <f t="shared" si="2"/>
        <v>495.04132231404958</v>
      </c>
      <c r="J41" s="14">
        <v>599</v>
      </c>
    </row>
    <row r="42" spans="1:10" ht="12.75" customHeight="1">
      <c r="A42" s="3">
        <v>6005243</v>
      </c>
      <c r="B42" s="3" t="s">
        <v>20</v>
      </c>
      <c r="C42" s="8" t="s">
        <v>120</v>
      </c>
      <c r="D42" s="16">
        <v>6</v>
      </c>
      <c r="E42" s="17">
        <v>25</v>
      </c>
      <c r="F42" s="3" t="s">
        <v>3</v>
      </c>
      <c r="G42" s="10">
        <f t="shared" si="0"/>
        <v>1073.5537190082646</v>
      </c>
      <c r="H42" s="9">
        <f t="shared" si="1"/>
        <v>1299</v>
      </c>
      <c r="I42" s="10">
        <f t="shared" si="2"/>
        <v>1073.5537190082646</v>
      </c>
      <c r="J42" s="14">
        <v>1299</v>
      </c>
    </row>
    <row r="43" spans="1:10" ht="12.75" customHeight="1">
      <c r="A43" s="3">
        <v>6003673</v>
      </c>
      <c r="B43" s="3" t="s">
        <v>21</v>
      </c>
      <c r="C43" s="8" t="s">
        <v>121</v>
      </c>
      <c r="D43" s="16">
        <v>6</v>
      </c>
      <c r="E43" s="17">
        <v>26</v>
      </c>
      <c r="F43" s="3" t="s">
        <v>2</v>
      </c>
      <c r="G43" s="10">
        <f t="shared" si="0"/>
        <v>61.983471074380169</v>
      </c>
      <c r="H43" s="9">
        <f t="shared" si="1"/>
        <v>75</v>
      </c>
      <c r="I43" s="10">
        <f t="shared" si="2"/>
        <v>61.983471074380169</v>
      </c>
      <c r="J43" s="14">
        <v>75</v>
      </c>
    </row>
    <row r="44" spans="1:10" ht="12.75" customHeight="1">
      <c r="A44" s="3">
        <v>6003674</v>
      </c>
      <c r="B44" s="3" t="s">
        <v>21</v>
      </c>
      <c r="C44" s="8" t="s">
        <v>122</v>
      </c>
      <c r="D44" s="16">
        <v>6</v>
      </c>
      <c r="E44" s="17">
        <v>26</v>
      </c>
      <c r="F44" s="3" t="s">
        <v>2</v>
      </c>
      <c r="G44" s="10">
        <f t="shared" si="0"/>
        <v>61.983471074380169</v>
      </c>
      <c r="H44" s="9">
        <f t="shared" si="1"/>
        <v>75</v>
      </c>
      <c r="I44" s="10">
        <f t="shared" si="2"/>
        <v>61.983471074380169</v>
      </c>
      <c r="J44" s="14">
        <v>75</v>
      </c>
    </row>
    <row r="45" spans="1:10" ht="12.75" customHeight="1">
      <c r="A45" s="3">
        <v>6003675</v>
      </c>
      <c r="B45" s="3" t="s">
        <v>21</v>
      </c>
      <c r="C45" s="8" t="s">
        <v>123</v>
      </c>
      <c r="D45" s="16">
        <v>6</v>
      </c>
      <c r="E45" s="17">
        <v>26</v>
      </c>
      <c r="F45" s="3" t="s">
        <v>2</v>
      </c>
      <c r="G45" s="10">
        <f t="shared" si="0"/>
        <v>61.983471074380169</v>
      </c>
      <c r="H45" s="9">
        <f t="shared" si="1"/>
        <v>75</v>
      </c>
      <c r="I45" s="10">
        <f t="shared" si="2"/>
        <v>61.983471074380169</v>
      </c>
      <c r="J45" s="14">
        <v>75</v>
      </c>
    </row>
    <row r="46" spans="1:10" ht="12.75" customHeight="1">
      <c r="A46" s="3">
        <v>6003676</v>
      </c>
      <c r="B46" s="3" t="s">
        <v>21</v>
      </c>
      <c r="C46" s="8" t="s">
        <v>124</v>
      </c>
      <c r="D46" s="16">
        <v>6</v>
      </c>
      <c r="E46" s="17">
        <v>26</v>
      </c>
      <c r="F46" s="3" t="s">
        <v>2</v>
      </c>
      <c r="G46" s="10">
        <f t="shared" si="0"/>
        <v>61.983471074380169</v>
      </c>
      <c r="H46" s="9">
        <f t="shared" si="1"/>
        <v>75</v>
      </c>
      <c r="I46" s="10">
        <f t="shared" si="2"/>
        <v>61.983471074380169</v>
      </c>
      <c r="J46" s="14">
        <v>75</v>
      </c>
    </row>
    <row r="47" spans="1:10" ht="12.75" customHeight="1">
      <c r="A47" s="3">
        <v>6003677</v>
      </c>
      <c r="B47" s="3" t="s">
        <v>21</v>
      </c>
      <c r="C47" s="8" t="s">
        <v>125</v>
      </c>
      <c r="D47" s="16">
        <v>6</v>
      </c>
      <c r="E47" s="17">
        <v>26</v>
      </c>
      <c r="F47" s="3" t="s">
        <v>2</v>
      </c>
      <c r="G47" s="10">
        <f t="shared" si="0"/>
        <v>61.983471074380169</v>
      </c>
      <c r="H47" s="9">
        <f t="shared" si="1"/>
        <v>75</v>
      </c>
      <c r="I47" s="10">
        <f t="shared" si="2"/>
        <v>61.983471074380169</v>
      </c>
      <c r="J47" s="14">
        <v>75</v>
      </c>
    </row>
    <row r="48" spans="1:10" ht="12.75" customHeight="1">
      <c r="A48" s="3">
        <v>6003240</v>
      </c>
      <c r="B48" s="3" t="s">
        <v>21</v>
      </c>
      <c r="C48" s="8" t="s">
        <v>126</v>
      </c>
      <c r="D48" s="16">
        <v>6</v>
      </c>
      <c r="E48" s="17">
        <v>25</v>
      </c>
      <c r="F48" s="3" t="s">
        <v>3</v>
      </c>
      <c r="G48" s="10">
        <f t="shared" si="0"/>
        <v>822.31404958677683</v>
      </c>
      <c r="H48" s="9">
        <f t="shared" si="1"/>
        <v>995</v>
      </c>
      <c r="I48" s="10">
        <f t="shared" si="2"/>
        <v>822.31404958677683</v>
      </c>
      <c r="J48" s="14">
        <v>995</v>
      </c>
    </row>
    <row r="49" spans="1:10" ht="12.75" customHeight="1">
      <c r="A49" s="11">
        <v>6004822</v>
      </c>
      <c r="B49" s="3" t="s">
        <v>21</v>
      </c>
      <c r="C49" s="8" t="s">
        <v>127</v>
      </c>
      <c r="D49" s="16">
        <v>6</v>
      </c>
      <c r="E49" s="17">
        <v>26</v>
      </c>
      <c r="F49" s="3" t="s">
        <v>2</v>
      </c>
      <c r="G49" s="10">
        <f t="shared" si="0"/>
        <v>478.51239669421489</v>
      </c>
      <c r="H49" s="9">
        <f t="shared" si="1"/>
        <v>579</v>
      </c>
      <c r="I49" s="10">
        <f t="shared" si="2"/>
        <v>478.51239669421489</v>
      </c>
      <c r="J49" s="13">
        <v>579</v>
      </c>
    </row>
    <row r="50" spans="1:10" ht="12.75" customHeight="1">
      <c r="A50" s="3">
        <v>6004826</v>
      </c>
      <c r="B50" s="3" t="s">
        <v>21</v>
      </c>
      <c r="C50" s="8" t="s">
        <v>128</v>
      </c>
      <c r="D50" s="16">
        <v>6</v>
      </c>
      <c r="E50" s="17">
        <v>26</v>
      </c>
      <c r="F50" s="3" t="s">
        <v>2</v>
      </c>
      <c r="G50" s="10">
        <f t="shared" si="0"/>
        <v>453.71900826446284</v>
      </c>
      <c r="H50" s="9">
        <f t="shared" si="1"/>
        <v>549</v>
      </c>
      <c r="I50" s="10">
        <f t="shared" si="2"/>
        <v>453.71900826446284</v>
      </c>
      <c r="J50" s="14">
        <v>549</v>
      </c>
    </row>
    <row r="51" spans="1:10" ht="12.75" customHeight="1">
      <c r="A51" s="3">
        <v>6005622</v>
      </c>
      <c r="B51" s="3" t="s">
        <v>21</v>
      </c>
      <c r="C51" s="8" t="s">
        <v>129</v>
      </c>
      <c r="D51" s="16">
        <v>6</v>
      </c>
      <c r="E51" s="17">
        <v>26</v>
      </c>
      <c r="F51" s="3" t="s">
        <v>2</v>
      </c>
      <c r="G51" s="10">
        <f t="shared" si="0"/>
        <v>524.7933884297521</v>
      </c>
      <c r="H51" s="9">
        <f t="shared" si="1"/>
        <v>635</v>
      </c>
      <c r="I51" s="10">
        <f t="shared" si="2"/>
        <v>524.7933884297521</v>
      </c>
      <c r="J51" s="14">
        <v>635</v>
      </c>
    </row>
    <row r="52" spans="1:10" ht="12.75" customHeight="1">
      <c r="A52" s="3">
        <v>6004825</v>
      </c>
      <c r="B52" s="3" t="s">
        <v>21</v>
      </c>
      <c r="C52" s="8" t="s">
        <v>130</v>
      </c>
      <c r="D52" s="16">
        <v>6</v>
      </c>
      <c r="E52" s="17">
        <v>26</v>
      </c>
      <c r="F52" s="3" t="s">
        <v>2</v>
      </c>
      <c r="G52" s="10">
        <f t="shared" si="0"/>
        <v>354.54545454545456</v>
      </c>
      <c r="H52" s="9">
        <f t="shared" si="1"/>
        <v>429</v>
      </c>
      <c r="I52" s="10">
        <f t="shared" si="2"/>
        <v>354.54545454545456</v>
      </c>
      <c r="J52" s="14">
        <v>429</v>
      </c>
    </row>
    <row r="53" spans="1:10" ht="12.75" customHeight="1">
      <c r="A53" s="11">
        <v>6004823</v>
      </c>
      <c r="B53" s="3" t="s">
        <v>21</v>
      </c>
      <c r="C53" s="8" t="s">
        <v>131</v>
      </c>
      <c r="D53" s="16">
        <v>6</v>
      </c>
      <c r="E53" s="17">
        <v>25</v>
      </c>
      <c r="F53" s="3" t="s">
        <v>3</v>
      </c>
      <c r="G53" s="10">
        <f t="shared" si="0"/>
        <v>814.04958677685954</v>
      </c>
      <c r="H53" s="9">
        <f t="shared" si="1"/>
        <v>985</v>
      </c>
      <c r="I53" s="10">
        <f t="shared" si="2"/>
        <v>814.04958677685954</v>
      </c>
      <c r="J53" s="13">
        <v>985</v>
      </c>
    </row>
    <row r="54" spans="1:10" ht="12.75" customHeight="1">
      <c r="A54" s="3">
        <v>6003237</v>
      </c>
      <c r="B54" s="3" t="s">
        <v>21</v>
      </c>
      <c r="C54" s="8" t="s">
        <v>132</v>
      </c>
      <c r="D54" s="16">
        <v>6</v>
      </c>
      <c r="E54" s="17">
        <v>25</v>
      </c>
      <c r="F54" s="3" t="s">
        <v>3</v>
      </c>
      <c r="G54" s="10">
        <f t="shared" si="0"/>
        <v>814.04958677685954</v>
      </c>
      <c r="H54" s="9">
        <f t="shared" si="1"/>
        <v>985</v>
      </c>
      <c r="I54" s="10">
        <f t="shared" si="2"/>
        <v>814.04958677685954</v>
      </c>
      <c r="J54" s="14">
        <v>985</v>
      </c>
    </row>
    <row r="55" spans="1:10" ht="12.75" customHeight="1">
      <c r="A55" s="3">
        <v>6003236</v>
      </c>
      <c r="B55" s="3" t="s">
        <v>21</v>
      </c>
      <c r="C55" s="8" t="s">
        <v>133</v>
      </c>
      <c r="D55" s="16">
        <v>6</v>
      </c>
      <c r="E55" s="17">
        <v>25</v>
      </c>
      <c r="F55" s="3" t="s">
        <v>3</v>
      </c>
      <c r="G55" s="10">
        <f t="shared" si="0"/>
        <v>723.14049586776866</v>
      </c>
      <c r="H55" s="9">
        <f t="shared" si="1"/>
        <v>875</v>
      </c>
      <c r="I55" s="10">
        <f t="shared" si="2"/>
        <v>723.14049586776866</v>
      </c>
      <c r="J55" s="14">
        <v>875</v>
      </c>
    </row>
    <row r="56" spans="1:10" ht="12.75" customHeight="1">
      <c r="A56" s="11">
        <v>6005275</v>
      </c>
      <c r="B56" s="3" t="s">
        <v>21</v>
      </c>
      <c r="C56" s="8" t="s">
        <v>134</v>
      </c>
      <c r="D56" s="16">
        <v>6</v>
      </c>
      <c r="E56" s="17">
        <v>25</v>
      </c>
      <c r="F56" s="3" t="s">
        <v>3</v>
      </c>
      <c r="G56" s="10">
        <f t="shared" si="0"/>
        <v>1012.3966942148761</v>
      </c>
      <c r="H56" s="9">
        <f t="shared" si="1"/>
        <v>1225</v>
      </c>
      <c r="I56" s="10">
        <f t="shared" si="2"/>
        <v>1012.3966942148761</v>
      </c>
      <c r="J56" s="13">
        <v>1225</v>
      </c>
    </row>
    <row r="57" spans="1:10" ht="12.75" customHeight="1">
      <c r="A57" s="3">
        <v>6004827</v>
      </c>
      <c r="B57" s="3" t="s">
        <v>21</v>
      </c>
      <c r="C57" s="8" t="s">
        <v>135</v>
      </c>
      <c r="D57" s="16">
        <v>6</v>
      </c>
      <c r="E57" s="17">
        <v>25</v>
      </c>
      <c r="F57" s="3" t="s">
        <v>3</v>
      </c>
      <c r="G57" s="10">
        <f t="shared" si="0"/>
        <v>850.41322314049592</v>
      </c>
      <c r="H57" s="9">
        <f t="shared" si="1"/>
        <v>1029</v>
      </c>
      <c r="I57" s="10">
        <f t="shared" si="2"/>
        <v>850.41322314049592</v>
      </c>
      <c r="J57" s="14">
        <v>1029</v>
      </c>
    </row>
    <row r="58" spans="1:10" ht="12.75" customHeight="1">
      <c r="A58" s="3">
        <v>6004824</v>
      </c>
      <c r="B58" s="3" t="s">
        <v>21</v>
      </c>
      <c r="C58" s="8" t="s">
        <v>136</v>
      </c>
      <c r="D58" s="16">
        <v>6</v>
      </c>
      <c r="E58" s="17">
        <v>25</v>
      </c>
      <c r="F58" s="3" t="s">
        <v>3</v>
      </c>
      <c r="G58" s="10">
        <f t="shared" si="0"/>
        <v>814.04958677685954</v>
      </c>
      <c r="H58" s="9">
        <f t="shared" si="1"/>
        <v>985</v>
      </c>
      <c r="I58" s="10">
        <f t="shared" si="2"/>
        <v>814.04958677685954</v>
      </c>
      <c r="J58" s="14">
        <v>985</v>
      </c>
    </row>
    <row r="59" spans="1:10" ht="12.75" customHeight="1">
      <c r="A59" s="3">
        <v>6005623</v>
      </c>
      <c r="B59" s="3" t="s">
        <v>22</v>
      </c>
      <c r="C59" s="8" t="s">
        <v>137</v>
      </c>
      <c r="D59" s="16">
        <v>6</v>
      </c>
      <c r="E59" s="17">
        <v>26</v>
      </c>
      <c r="F59" s="3" t="s">
        <v>2</v>
      </c>
      <c r="G59" s="10">
        <f t="shared" si="0"/>
        <v>954.54545454545462</v>
      </c>
      <c r="H59" s="9">
        <f t="shared" si="1"/>
        <v>1155</v>
      </c>
      <c r="I59" s="10">
        <f t="shared" si="2"/>
        <v>954.54545454545462</v>
      </c>
      <c r="J59" s="14">
        <v>1155</v>
      </c>
    </row>
    <row r="60" spans="1:10" ht="12.75" customHeight="1">
      <c r="A60" s="3">
        <v>6005626</v>
      </c>
      <c r="B60" s="3" t="s">
        <v>22</v>
      </c>
      <c r="C60" s="8" t="s">
        <v>138</v>
      </c>
      <c r="D60" s="16">
        <v>6</v>
      </c>
      <c r="E60" s="17">
        <v>25</v>
      </c>
      <c r="F60" s="3" t="s">
        <v>3</v>
      </c>
      <c r="G60" s="10">
        <f t="shared" si="0"/>
        <v>1073.5537190082646</v>
      </c>
      <c r="H60" s="9">
        <f t="shared" si="1"/>
        <v>1299</v>
      </c>
      <c r="I60" s="10">
        <f t="shared" si="2"/>
        <v>1073.5537190082646</v>
      </c>
      <c r="J60" s="14">
        <v>1299</v>
      </c>
    </row>
    <row r="61" spans="1:10" ht="12.75" customHeight="1">
      <c r="A61" s="3">
        <v>6005624</v>
      </c>
      <c r="B61" s="3" t="s">
        <v>22</v>
      </c>
      <c r="C61" s="8" t="s">
        <v>139</v>
      </c>
      <c r="D61" s="16">
        <v>6</v>
      </c>
      <c r="E61" s="17">
        <v>25</v>
      </c>
      <c r="F61" s="3" t="s">
        <v>3</v>
      </c>
      <c r="G61" s="10">
        <f t="shared" si="0"/>
        <v>957.85123966942149</v>
      </c>
      <c r="H61" s="9">
        <f t="shared" si="1"/>
        <v>1159</v>
      </c>
      <c r="I61" s="10">
        <f t="shared" si="2"/>
        <v>957.85123966942149</v>
      </c>
      <c r="J61" s="14">
        <v>1159</v>
      </c>
    </row>
    <row r="62" spans="1:10" ht="12.75" customHeight="1">
      <c r="A62" s="3">
        <v>6005625</v>
      </c>
      <c r="B62" s="3" t="s">
        <v>22</v>
      </c>
      <c r="C62" s="8" t="s">
        <v>140</v>
      </c>
      <c r="D62" s="16">
        <v>6</v>
      </c>
      <c r="E62" s="17">
        <v>25</v>
      </c>
      <c r="F62" s="3" t="s">
        <v>3</v>
      </c>
      <c r="G62" s="10">
        <f t="shared" si="0"/>
        <v>1073.5537190082646</v>
      </c>
      <c r="H62" s="9">
        <f t="shared" si="1"/>
        <v>1299</v>
      </c>
      <c r="I62" s="10">
        <f t="shared" si="2"/>
        <v>1073.5537190082646</v>
      </c>
      <c r="J62" s="14">
        <v>1299</v>
      </c>
    </row>
    <row r="63" spans="1:10" ht="12.75" customHeight="1">
      <c r="A63" s="3">
        <v>6005112</v>
      </c>
      <c r="B63" s="3" t="s">
        <v>23</v>
      </c>
      <c r="C63" s="8" t="s">
        <v>141</v>
      </c>
      <c r="D63" s="16">
        <v>6</v>
      </c>
      <c r="E63" s="17">
        <v>20</v>
      </c>
      <c r="F63" s="3" t="s">
        <v>3</v>
      </c>
      <c r="G63" s="10">
        <f t="shared" si="0"/>
        <v>247.10743801652893</v>
      </c>
      <c r="H63" s="9">
        <f t="shared" si="1"/>
        <v>299</v>
      </c>
      <c r="I63" s="10">
        <f t="shared" si="2"/>
        <v>247.10743801652893</v>
      </c>
      <c r="J63" s="14">
        <v>299</v>
      </c>
    </row>
    <row r="64" spans="1:10" ht="12.75" customHeight="1">
      <c r="A64" s="3">
        <v>6004434</v>
      </c>
      <c r="B64" s="3" t="s">
        <v>24</v>
      </c>
      <c r="C64" s="8" t="s">
        <v>142</v>
      </c>
      <c r="D64" s="16">
        <v>6</v>
      </c>
      <c r="E64" s="17">
        <v>25</v>
      </c>
      <c r="F64" s="3" t="s">
        <v>3</v>
      </c>
      <c r="G64" s="10">
        <f t="shared" si="0"/>
        <v>590.90909090909088</v>
      </c>
      <c r="H64" s="9">
        <f t="shared" si="1"/>
        <v>715</v>
      </c>
      <c r="I64" s="10">
        <f t="shared" si="2"/>
        <v>590.90909090909088</v>
      </c>
      <c r="J64" s="14">
        <v>715</v>
      </c>
    </row>
    <row r="65" spans="1:10" ht="12.75" customHeight="1">
      <c r="A65" s="3">
        <v>6004432</v>
      </c>
      <c r="B65" s="3" t="s">
        <v>24</v>
      </c>
      <c r="C65" s="8" t="s">
        <v>143</v>
      </c>
      <c r="D65" s="16">
        <v>6</v>
      </c>
      <c r="E65" s="17">
        <v>26</v>
      </c>
      <c r="F65" s="3" t="s">
        <v>2</v>
      </c>
      <c r="G65" s="10">
        <f t="shared" si="0"/>
        <v>742.97520661157023</v>
      </c>
      <c r="H65" s="9">
        <f t="shared" si="1"/>
        <v>899</v>
      </c>
      <c r="I65" s="10">
        <f t="shared" si="2"/>
        <v>742.97520661157023</v>
      </c>
      <c r="J65" s="14">
        <v>899</v>
      </c>
    </row>
    <row r="66" spans="1:10" ht="12.75" customHeight="1">
      <c r="A66" s="3">
        <v>6004456</v>
      </c>
      <c r="B66" s="3" t="s">
        <v>24</v>
      </c>
      <c r="C66" s="8" t="s">
        <v>144</v>
      </c>
      <c r="D66" s="16">
        <v>6</v>
      </c>
      <c r="E66" s="17">
        <v>25</v>
      </c>
      <c r="F66" s="3" t="s">
        <v>3</v>
      </c>
      <c r="G66" s="10">
        <f t="shared" si="0"/>
        <v>1114.8760330578514</v>
      </c>
      <c r="H66" s="9">
        <f t="shared" si="1"/>
        <v>1349</v>
      </c>
      <c r="I66" s="10">
        <f t="shared" si="2"/>
        <v>1114.8760330578514</v>
      </c>
      <c r="J66" s="14">
        <v>1349</v>
      </c>
    </row>
    <row r="67" spans="1:10" ht="12.75" customHeight="1">
      <c r="A67" s="3">
        <v>6004433</v>
      </c>
      <c r="B67" s="3" t="s">
        <v>24</v>
      </c>
      <c r="C67" s="8" t="s">
        <v>145</v>
      </c>
      <c r="D67" s="16">
        <v>6</v>
      </c>
      <c r="E67" s="17">
        <v>25</v>
      </c>
      <c r="F67" s="3" t="s">
        <v>3</v>
      </c>
      <c r="G67" s="10">
        <f t="shared" si="0"/>
        <v>590.90909090909088</v>
      </c>
      <c r="H67" s="9">
        <f t="shared" si="1"/>
        <v>715</v>
      </c>
      <c r="I67" s="10">
        <f t="shared" si="2"/>
        <v>590.90909090909088</v>
      </c>
      <c r="J67" s="14">
        <v>715</v>
      </c>
    </row>
    <row r="68" spans="1:10" ht="12.75" customHeight="1">
      <c r="A68" s="11">
        <v>6004435</v>
      </c>
      <c r="B68" s="3" t="s">
        <v>24</v>
      </c>
      <c r="C68" s="8" t="s">
        <v>146</v>
      </c>
      <c r="D68" s="16">
        <v>6</v>
      </c>
      <c r="E68" s="17">
        <v>25</v>
      </c>
      <c r="F68" s="3" t="s">
        <v>3</v>
      </c>
      <c r="G68" s="10">
        <f t="shared" si="0"/>
        <v>880.16528925619832</v>
      </c>
      <c r="H68" s="9">
        <f t="shared" si="1"/>
        <v>1065</v>
      </c>
      <c r="I68" s="10">
        <f t="shared" si="2"/>
        <v>880.16528925619832</v>
      </c>
      <c r="J68" s="13">
        <v>1065</v>
      </c>
    </row>
    <row r="69" spans="1:10" ht="12.75" customHeight="1">
      <c r="A69" s="3">
        <v>6004436</v>
      </c>
      <c r="B69" s="3" t="s">
        <v>24</v>
      </c>
      <c r="C69" s="8" t="s">
        <v>147</v>
      </c>
      <c r="D69" s="16">
        <v>6</v>
      </c>
      <c r="E69" s="17">
        <v>25</v>
      </c>
      <c r="F69" s="3" t="s">
        <v>3</v>
      </c>
      <c r="G69" s="10">
        <f t="shared" si="0"/>
        <v>974.38016528925618</v>
      </c>
      <c r="H69" s="9">
        <f t="shared" si="1"/>
        <v>1179</v>
      </c>
      <c r="I69" s="10">
        <f t="shared" si="2"/>
        <v>974.38016528925618</v>
      </c>
      <c r="J69" s="14">
        <v>1179</v>
      </c>
    </row>
    <row r="70" spans="1:10" ht="12.75" customHeight="1">
      <c r="A70" s="3">
        <v>6002454</v>
      </c>
      <c r="B70" s="3" t="s">
        <v>25</v>
      </c>
      <c r="C70" s="8" t="s">
        <v>148</v>
      </c>
      <c r="D70" s="16">
        <v>6</v>
      </c>
      <c r="E70" s="17">
        <v>20</v>
      </c>
      <c r="F70" s="3" t="s">
        <v>3</v>
      </c>
      <c r="G70" s="10">
        <f t="shared" si="0"/>
        <v>164.46280991735537</v>
      </c>
      <c r="H70" s="9">
        <f t="shared" si="1"/>
        <v>199</v>
      </c>
      <c r="I70" s="10">
        <f t="shared" si="2"/>
        <v>164.46280991735537</v>
      </c>
      <c r="J70" s="14">
        <v>199</v>
      </c>
    </row>
    <row r="71" spans="1:10" ht="12.75" customHeight="1">
      <c r="A71" s="3">
        <v>6002449</v>
      </c>
      <c r="B71" s="3" t="s">
        <v>25</v>
      </c>
      <c r="C71" s="8" t="s">
        <v>149</v>
      </c>
      <c r="D71" s="16">
        <v>6</v>
      </c>
      <c r="E71" s="17">
        <v>19</v>
      </c>
      <c r="F71" s="3" t="s">
        <v>2</v>
      </c>
      <c r="G71" s="10">
        <f t="shared" si="0"/>
        <v>205.78512396694217</v>
      </c>
      <c r="H71" s="9">
        <f t="shared" si="1"/>
        <v>249</v>
      </c>
      <c r="I71" s="10">
        <f t="shared" si="2"/>
        <v>205.78512396694217</v>
      </c>
      <c r="J71" s="14">
        <v>249</v>
      </c>
    </row>
    <row r="72" spans="1:10" ht="12.75" customHeight="1">
      <c r="A72" s="3">
        <v>6002452</v>
      </c>
      <c r="B72" s="3" t="s">
        <v>25</v>
      </c>
      <c r="C72" s="8" t="s">
        <v>150</v>
      </c>
      <c r="D72" s="16">
        <v>6</v>
      </c>
      <c r="E72" s="17">
        <v>19</v>
      </c>
      <c r="F72" s="3" t="s">
        <v>2</v>
      </c>
      <c r="G72" s="10">
        <f t="shared" si="0"/>
        <v>144.62809917355372</v>
      </c>
      <c r="H72" s="9">
        <f t="shared" si="1"/>
        <v>175</v>
      </c>
      <c r="I72" s="10">
        <f t="shared" si="2"/>
        <v>144.62809917355372</v>
      </c>
      <c r="J72" s="14">
        <v>175</v>
      </c>
    </row>
    <row r="73" spans="1:10" ht="12.75" customHeight="1">
      <c r="A73" s="3">
        <v>6002451</v>
      </c>
      <c r="B73" s="3" t="s">
        <v>25</v>
      </c>
      <c r="C73" s="8" t="s">
        <v>151</v>
      </c>
      <c r="D73" s="16">
        <v>6</v>
      </c>
      <c r="E73" s="17">
        <v>19</v>
      </c>
      <c r="F73" s="3" t="s">
        <v>2</v>
      </c>
      <c r="G73" s="10">
        <f t="shared" si="0"/>
        <v>304.95867768595042</v>
      </c>
      <c r="H73" s="9">
        <f t="shared" si="1"/>
        <v>369</v>
      </c>
      <c r="I73" s="10">
        <f t="shared" si="2"/>
        <v>304.95867768595042</v>
      </c>
      <c r="J73" s="14">
        <v>369</v>
      </c>
    </row>
    <row r="74" spans="1:10" ht="12.75" customHeight="1">
      <c r="A74" s="3">
        <v>6002447</v>
      </c>
      <c r="B74" s="3" t="s">
        <v>25</v>
      </c>
      <c r="C74" s="8" t="s">
        <v>152</v>
      </c>
      <c r="D74" s="16">
        <v>6</v>
      </c>
      <c r="E74" s="17">
        <v>18</v>
      </c>
      <c r="F74" s="3" t="s">
        <v>3</v>
      </c>
      <c r="G74" s="10">
        <f t="shared" ref="G74:G137" si="3">I74*(1-$J$2)</f>
        <v>495.04132231404958</v>
      </c>
      <c r="H74" s="9">
        <f t="shared" ref="H74:H137" si="4">J74*(1-$J$2)</f>
        <v>599</v>
      </c>
      <c r="I74" s="10">
        <f t="shared" ref="I74:I137" si="5">J74/1.21</f>
        <v>495.04132231404958</v>
      </c>
      <c r="J74" s="14">
        <v>599</v>
      </c>
    </row>
    <row r="75" spans="1:10" ht="12.75" customHeight="1">
      <c r="A75" s="3">
        <v>6002448</v>
      </c>
      <c r="B75" s="3" t="s">
        <v>25</v>
      </c>
      <c r="C75" s="8" t="s">
        <v>153</v>
      </c>
      <c r="D75" s="16">
        <v>6</v>
      </c>
      <c r="E75" s="17">
        <v>20</v>
      </c>
      <c r="F75" s="3" t="s">
        <v>3</v>
      </c>
      <c r="G75" s="10">
        <f t="shared" si="3"/>
        <v>164.46280991735537</v>
      </c>
      <c r="H75" s="9">
        <f t="shared" si="4"/>
        <v>199</v>
      </c>
      <c r="I75" s="10">
        <f t="shared" si="5"/>
        <v>164.46280991735537</v>
      </c>
      <c r="J75" s="14">
        <v>199</v>
      </c>
    </row>
    <row r="76" spans="1:10" ht="12.75" customHeight="1">
      <c r="A76" s="3">
        <v>6002453</v>
      </c>
      <c r="B76" s="3" t="s">
        <v>25</v>
      </c>
      <c r="C76" s="8" t="s">
        <v>154</v>
      </c>
      <c r="D76" s="16">
        <v>6</v>
      </c>
      <c r="E76" s="17">
        <v>19</v>
      </c>
      <c r="F76" s="3" t="s">
        <v>2</v>
      </c>
      <c r="G76" s="10">
        <f t="shared" si="3"/>
        <v>81.818181818181827</v>
      </c>
      <c r="H76" s="9">
        <f t="shared" si="4"/>
        <v>99</v>
      </c>
      <c r="I76" s="10">
        <f t="shared" si="5"/>
        <v>81.818181818181827</v>
      </c>
      <c r="J76" s="14">
        <v>99</v>
      </c>
    </row>
    <row r="77" spans="1:10" ht="12.75" customHeight="1">
      <c r="A77" s="3">
        <v>6002450</v>
      </c>
      <c r="B77" s="3" t="s">
        <v>25</v>
      </c>
      <c r="C77" s="8" t="s">
        <v>155</v>
      </c>
      <c r="D77" s="16">
        <v>6</v>
      </c>
      <c r="E77" s="17">
        <v>19</v>
      </c>
      <c r="F77" s="3" t="s">
        <v>2</v>
      </c>
      <c r="G77" s="10">
        <f t="shared" si="3"/>
        <v>247.10743801652893</v>
      </c>
      <c r="H77" s="9">
        <f t="shared" si="4"/>
        <v>299</v>
      </c>
      <c r="I77" s="10">
        <f t="shared" si="5"/>
        <v>247.10743801652893</v>
      </c>
      <c r="J77" s="14">
        <v>299</v>
      </c>
    </row>
    <row r="78" spans="1:10" ht="12.75" customHeight="1">
      <c r="A78" s="3">
        <v>6000552</v>
      </c>
      <c r="B78" s="3" t="s">
        <v>25</v>
      </c>
      <c r="C78" s="8" t="s">
        <v>156</v>
      </c>
      <c r="D78" s="16">
        <v>6</v>
      </c>
      <c r="E78" s="17">
        <v>19</v>
      </c>
      <c r="F78" s="3" t="s">
        <v>2</v>
      </c>
      <c r="G78" s="10">
        <f t="shared" si="3"/>
        <v>139.6694214876033</v>
      </c>
      <c r="H78" s="9">
        <f t="shared" si="4"/>
        <v>169</v>
      </c>
      <c r="I78" s="10">
        <f t="shared" si="5"/>
        <v>139.6694214876033</v>
      </c>
      <c r="J78" s="14">
        <v>169</v>
      </c>
    </row>
    <row r="79" spans="1:10" ht="12.75" customHeight="1">
      <c r="A79" s="3">
        <v>6004627</v>
      </c>
      <c r="B79" s="3" t="s">
        <v>26</v>
      </c>
      <c r="C79" s="8" t="s">
        <v>157</v>
      </c>
      <c r="D79" s="16">
        <v>6</v>
      </c>
      <c r="E79" s="17">
        <v>25</v>
      </c>
      <c r="F79" s="3" t="s">
        <v>3</v>
      </c>
      <c r="G79" s="10">
        <f t="shared" si="3"/>
        <v>875.20661157024801</v>
      </c>
      <c r="H79" s="9">
        <f t="shared" si="4"/>
        <v>1059</v>
      </c>
      <c r="I79" s="10">
        <f t="shared" si="5"/>
        <v>875.20661157024801</v>
      </c>
      <c r="J79" s="14">
        <v>1059</v>
      </c>
    </row>
    <row r="80" spans="1:10" ht="12.75" customHeight="1">
      <c r="A80" s="3">
        <v>6004632</v>
      </c>
      <c r="B80" s="3" t="s">
        <v>26</v>
      </c>
      <c r="C80" s="8" t="s">
        <v>158</v>
      </c>
      <c r="D80" s="16">
        <v>6</v>
      </c>
      <c r="E80" s="17">
        <v>25</v>
      </c>
      <c r="F80" s="3" t="s">
        <v>3</v>
      </c>
      <c r="G80" s="10">
        <f t="shared" si="3"/>
        <v>1073.5537190082646</v>
      </c>
      <c r="H80" s="9">
        <f t="shared" si="4"/>
        <v>1299</v>
      </c>
      <c r="I80" s="10">
        <f t="shared" si="5"/>
        <v>1073.5537190082646</v>
      </c>
      <c r="J80" s="14">
        <v>1299</v>
      </c>
    </row>
    <row r="81" spans="1:10" ht="12.75" customHeight="1">
      <c r="A81" s="3">
        <v>6004628</v>
      </c>
      <c r="B81" s="3" t="s">
        <v>26</v>
      </c>
      <c r="C81" s="8" t="s">
        <v>159</v>
      </c>
      <c r="D81" s="16">
        <v>6</v>
      </c>
      <c r="E81" s="17">
        <v>25</v>
      </c>
      <c r="F81" s="3" t="s">
        <v>3</v>
      </c>
      <c r="G81" s="10">
        <f t="shared" si="3"/>
        <v>875.20661157024801</v>
      </c>
      <c r="H81" s="9">
        <f t="shared" si="4"/>
        <v>1059</v>
      </c>
      <c r="I81" s="10">
        <f t="shared" si="5"/>
        <v>875.20661157024801</v>
      </c>
      <c r="J81" s="14">
        <v>1059</v>
      </c>
    </row>
    <row r="82" spans="1:10" ht="12.75" customHeight="1">
      <c r="A82" s="3">
        <v>6004629</v>
      </c>
      <c r="B82" s="3" t="s">
        <v>26</v>
      </c>
      <c r="C82" s="8" t="s">
        <v>160</v>
      </c>
      <c r="D82" s="16">
        <v>6</v>
      </c>
      <c r="E82" s="17">
        <v>26</v>
      </c>
      <c r="F82" s="3" t="s">
        <v>2</v>
      </c>
      <c r="G82" s="10">
        <f t="shared" si="3"/>
        <v>478.51239669421489</v>
      </c>
      <c r="H82" s="9">
        <f t="shared" si="4"/>
        <v>579</v>
      </c>
      <c r="I82" s="10">
        <f t="shared" si="5"/>
        <v>478.51239669421489</v>
      </c>
      <c r="J82" s="14">
        <v>579</v>
      </c>
    </row>
    <row r="83" spans="1:10" ht="12.75" customHeight="1">
      <c r="A83" s="11">
        <v>6004630</v>
      </c>
      <c r="B83" s="3" t="s">
        <v>26</v>
      </c>
      <c r="C83" s="8" t="s">
        <v>161</v>
      </c>
      <c r="D83" s="16">
        <v>6</v>
      </c>
      <c r="E83" s="17">
        <v>25</v>
      </c>
      <c r="F83" s="3" t="s">
        <v>3</v>
      </c>
      <c r="G83" s="10">
        <f t="shared" si="3"/>
        <v>1073.5537190082646</v>
      </c>
      <c r="H83" s="9">
        <f t="shared" si="4"/>
        <v>1299</v>
      </c>
      <c r="I83" s="10">
        <f t="shared" si="5"/>
        <v>1073.5537190082646</v>
      </c>
      <c r="J83" s="13">
        <v>1299</v>
      </c>
    </row>
    <row r="84" spans="1:10" ht="12.75" customHeight="1">
      <c r="A84" s="3">
        <v>6004631</v>
      </c>
      <c r="B84" s="3" t="s">
        <v>26</v>
      </c>
      <c r="C84" s="8" t="s">
        <v>162</v>
      </c>
      <c r="D84" s="16">
        <v>6</v>
      </c>
      <c r="E84" s="17">
        <v>25</v>
      </c>
      <c r="F84" s="3" t="s">
        <v>3</v>
      </c>
      <c r="G84" s="10">
        <f t="shared" si="3"/>
        <v>1073.5537190082646</v>
      </c>
      <c r="H84" s="9">
        <f t="shared" si="4"/>
        <v>1299</v>
      </c>
      <c r="I84" s="10">
        <f t="shared" si="5"/>
        <v>1073.5537190082646</v>
      </c>
      <c r="J84" s="14">
        <v>1299</v>
      </c>
    </row>
    <row r="85" spans="1:10" ht="12.75" customHeight="1">
      <c r="A85" s="3">
        <v>6004633</v>
      </c>
      <c r="B85" s="3" t="s">
        <v>26</v>
      </c>
      <c r="C85" s="8" t="s">
        <v>163</v>
      </c>
      <c r="D85" s="16">
        <v>6</v>
      </c>
      <c r="E85" s="17">
        <v>25</v>
      </c>
      <c r="F85" s="3" t="s">
        <v>3</v>
      </c>
      <c r="G85" s="10">
        <f t="shared" si="3"/>
        <v>1189.2561983471076</v>
      </c>
      <c r="H85" s="9">
        <f t="shared" si="4"/>
        <v>1439</v>
      </c>
      <c r="I85" s="10">
        <f t="shared" si="5"/>
        <v>1189.2561983471076</v>
      </c>
      <c r="J85" s="14">
        <v>1439</v>
      </c>
    </row>
    <row r="86" spans="1:10" ht="12.75" customHeight="1">
      <c r="A86" s="3">
        <v>6005074</v>
      </c>
      <c r="B86" s="3" t="s">
        <v>27</v>
      </c>
      <c r="C86" s="8" t="s">
        <v>164</v>
      </c>
      <c r="D86" s="16">
        <v>6</v>
      </c>
      <c r="E86" s="17">
        <v>26</v>
      </c>
      <c r="F86" s="3" t="s">
        <v>2</v>
      </c>
      <c r="G86" s="10">
        <f t="shared" si="3"/>
        <v>329.75206611570246</v>
      </c>
      <c r="H86" s="9">
        <f t="shared" si="4"/>
        <v>399</v>
      </c>
      <c r="I86" s="10">
        <f t="shared" si="5"/>
        <v>329.75206611570246</v>
      </c>
      <c r="J86" s="14">
        <v>399</v>
      </c>
    </row>
    <row r="87" spans="1:10" ht="12.75" customHeight="1">
      <c r="A87" s="3">
        <v>6005073</v>
      </c>
      <c r="B87" s="3" t="s">
        <v>27</v>
      </c>
      <c r="C87" s="8" t="s">
        <v>165</v>
      </c>
      <c r="D87" s="16">
        <v>6</v>
      </c>
      <c r="E87" s="17">
        <v>26</v>
      </c>
      <c r="F87" s="3" t="s">
        <v>2</v>
      </c>
      <c r="G87" s="10">
        <f t="shared" si="3"/>
        <v>673.55371900826447</v>
      </c>
      <c r="H87" s="9">
        <f t="shared" si="4"/>
        <v>815</v>
      </c>
      <c r="I87" s="10">
        <f t="shared" si="5"/>
        <v>673.55371900826447</v>
      </c>
      <c r="J87" s="14">
        <v>815</v>
      </c>
    </row>
    <row r="88" spans="1:10" ht="12.75" customHeight="1">
      <c r="A88">
        <v>6005076</v>
      </c>
      <c r="B88" s="3" t="s">
        <v>27</v>
      </c>
      <c r="C88" s="8" t="s">
        <v>166</v>
      </c>
      <c r="D88" s="16">
        <v>6</v>
      </c>
      <c r="E88" s="17">
        <v>25</v>
      </c>
      <c r="F88" s="3" t="s">
        <v>3</v>
      </c>
      <c r="G88" s="10">
        <f t="shared" si="3"/>
        <v>1061.9834710743803</v>
      </c>
      <c r="H88" s="9">
        <f t="shared" si="4"/>
        <v>1285</v>
      </c>
      <c r="I88" s="10">
        <f t="shared" si="5"/>
        <v>1061.9834710743803</v>
      </c>
      <c r="J88" s="13">
        <v>1285</v>
      </c>
    </row>
    <row r="89" spans="1:10" ht="12.75" customHeight="1">
      <c r="A89" s="3">
        <v>6005075</v>
      </c>
      <c r="B89" s="3" t="s">
        <v>27</v>
      </c>
      <c r="C89" s="8" t="s">
        <v>167</v>
      </c>
      <c r="D89" s="16">
        <v>6</v>
      </c>
      <c r="E89" s="17">
        <v>26</v>
      </c>
      <c r="F89" s="3" t="s">
        <v>2</v>
      </c>
      <c r="G89" s="10">
        <f t="shared" si="3"/>
        <v>412.39669421487605</v>
      </c>
      <c r="H89" s="9">
        <f t="shared" si="4"/>
        <v>499</v>
      </c>
      <c r="I89" s="10">
        <f t="shared" si="5"/>
        <v>412.39669421487605</v>
      </c>
      <c r="J89" s="14">
        <v>499</v>
      </c>
    </row>
    <row r="90" spans="1:10" ht="12.75" customHeight="1">
      <c r="A90" s="3">
        <v>6005077</v>
      </c>
      <c r="B90" s="3" t="s">
        <v>27</v>
      </c>
      <c r="C90" s="8" t="s">
        <v>168</v>
      </c>
      <c r="D90" s="16">
        <v>6</v>
      </c>
      <c r="E90" s="17">
        <v>25</v>
      </c>
      <c r="F90" s="3" t="s">
        <v>3</v>
      </c>
      <c r="G90" s="10">
        <f t="shared" si="3"/>
        <v>880.16528925619832</v>
      </c>
      <c r="H90" s="9">
        <f t="shared" si="4"/>
        <v>1065</v>
      </c>
      <c r="I90" s="10">
        <f t="shared" si="5"/>
        <v>880.16528925619832</v>
      </c>
      <c r="J90" s="14">
        <v>1065</v>
      </c>
    </row>
    <row r="91" spans="1:10" ht="12.75" customHeight="1">
      <c r="A91" s="3">
        <v>6005078</v>
      </c>
      <c r="B91" s="3" t="s">
        <v>27</v>
      </c>
      <c r="C91" s="8" t="s">
        <v>169</v>
      </c>
      <c r="D91" s="16">
        <v>6</v>
      </c>
      <c r="E91" s="17">
        <v>25</v>
      </c>
      <c r="F91" s="3" t="s">
        <v>3</v>
      </c>
      <c r="G91" s="10">
        <f t="shared" si="3"/>
        <v>974.38016528925618</v>
      </c>
      <c r="H91" s="9">
        <f t="shared" si="4"/>
        <v>1179</v>
      </c>
      <c r="I91" s="10">
        <f t="shared" si="5"/>
        <v>974.38016528925618</v>
      </c>
      <c r="J91" s="14">
        <v>1179</v>
      </c>
    </row>
    <row r="92" spans="1:10" ht="12.75" customHeight="1">
      <c r="A92" s="3">
        <v>6005627</v>
      </c>
      <c r="B92" s="3" t="s">
        <v>28</v>
      </c>
      <c r="C92" s="8" t="s">
        <v>170</v>
      </c>
      <c r="D92" s="16">
        <v>6</v>
      </c>
      <c r="E92" s="17">
        <v>26</v>
      </c>
      <c r="F92" s="3" t="s">
        <v>2</v>
      </c>
      <c r="G92" s="10">
        <f t="shared" si="3"/>
        <v>574.38016528925618</v>
      </c>
      <c r="H92" s="9">
        <f t="shared" si="4"/>
        <v>695</v>
      </c>
      <c r="I92" s="10">
        <f t="shared" si="5"/>
        <v>574.38016528925618</v>
      </c>
      <c r="J92" s="14">
        <v>695</v>
      </c>
    </row>
    <row r="93" spans="1:10" ht="12.75" customHeight="1">
      <c r="A93" s="3">
        <v>6005628</v>
      </c>
      <c r="B93" s="3" t="s">
        <v>28</v>
      </c>
      <c r="C93" s="8" t="s">
        <v>171</v>
      </c>
      <c r="D93" s="16">
        <v>6</v>
      </c>
      <c r="E93" s="17">
        <v>26</v>
      </c>
      <c r="F93" s="3" t="s">
        <v>2</v>
      </c>
      <c r="G93" s="10">
        <f t="shared" si="3"/>
        <v>574.38016528925618</v>
      </c>
      <c r="H93" s="9">
        <f t="shared" si="4"/>
        <v>695</v>
      </c>
      <c r="I93" s="10">
        <f t="shared" si="5"/>
        <v>574.38016528925618</v>
      </c>
      <c r="J93" s="14">
        <v>695</v>
      </c>
    </row>
    <row r="94" spans="1:10" ht="12.75" customHeight="1">
      <c r="A94" s="3">
        <v>6005633</v>
      </c>
      <c r="B94" s="3" t="s">
        <v>28</v>
      </c>
      <c r="C94" s="8" t="s">
        <v>172</v>
      </c>
      <c r="D94" s="16">
        <v>6</v>
      </c>
      <c r="E94" s="17">
        <v>25</v>
      </c>
      <c r="F94" s="3" t="s">
        <v>3</v>
      </c>
      <c r="G94" s="10">
        <f t="shared" si="3"/>
        <v>880.16528925619832</v>
      </c>
      <c r="H94" s="9">
        <f t="shared" si="4"/>
        <v>1065</v>
      </c>
      <c r="I94" s="10">
        <f t="shared" si="5"/>
        <v>880.16528925619832</v>
      </c>
      <c r="J94" s="14">
        <v>1065</v>
      </c>
    </row>
    <row r="95" spans="1:10" ht="12.75" customHeight="1">
      <c r="A95" s="3">
        <v>6005631</v>
      </c>
      <c r="B95" s="3" t="s">
        <v>28</v>
      </c>
      <c r="C95" s="8" t="s">
        <v>173</v>
      </c>
      <c r="D95" s="16">
        <v>6</v>
      </c>
      <c r="E95" s="17">
        <v>25</v>
      </c>
      <c r="F95" s="3" t="s">
        <v>3</v>
      </c>
      <c r="G95" s="10">
        <f t="shared" si="3"/>
        <v>957.85123966942149</v>
      </c>
      <c r="H95" s="9">
        <f t="shared" si="4"/>
        <v>1159</v>
      </c>
      <c r="I95" s="10">
        <f t="shared" si="5"/>
        <v>957.85123966942149</v>
      </c>
      <c r="J95" s="14">
        <v>1159</v>
      </c>
    </row>
    <row r="96" spans="1:10" ht="12.75" customHeight="1">
      <c r="A96" s="3">
        <v>6005632</v>
      </c>
      <c r="B96" s="3" t="s">
        <v>28</v>
      </c>
      <c r="C96" s="8" t="s">
        <v>174</v>
      </c>
      <c r="D96" s="16">
        <v>6</v>
      </c>
      <c r="E96" s="17">
        <v>25</v>
      </c>
      <c r="F96" s="3" t="s">
        <v>3</v>
      </c>
      <c r="G96" s="10">
        <f t="shared" si="3"/>
        <v>880.16528925619832</v>
      </c>
      <c r="H96" s="9">
        <f t="shared" si="4"/>
        <v>1065</v>
      </c>
      <c r="I96" s="10">
        <f t="shared" si="5"/>
        <v>880.16528925619832</v>
      </c>
      <c r="J96" s="14">
        <v>1065</v>
      </c>
    </row>
    <row r="97" spans="1:10" ht="12.75" customHeight="1">
      <c r="A97" s="3">
        <v>6005629</v>
      </c>
      <c r="B97" s="3" t="s">
        <v>28</v>
      </c>
      <c r="C97" s="8" t="s">
        <v>175</v>
      </c>
      <c r="D97" s="16">
        <v>6</v>
      </c>
      <c r="E97" s="17">
        <v>26</v>
      </c>
      <c r="F97" s="3" t="s">
        <v>2</v>
      </c>
      <c r="G97" s="10">
        <f t="shared" si="3"/>
        <v>495.04132231404958</v>
      </c>
      <c r="H97" s="9">
        <f t="shared" si="4"/>
        <v>599</v>
      </c>
      <c r="I97" s="10">
        <f t="shared" si="5"/>
        <v>495.04132231404958</v>
      </c>
      <c r="J97" s="14">
        <v>599</v>
      </c>
    </row>
    <row r="98" spans="1:10" ht="12.75" customHeight="1">
      <c r="A98" s="3">
        <v>6005630</v>
      </c>
      <c r="B98" s="3" t="s">
        <v>28</v>
      </c>
      <c r="C98" s="8" t="s">
        <v>176</v>
      </c>
      <c r="D98" s="16">
        <v>6</v>
      </c>
      <c r="E98" s="17">
        <v>26</v>
      </c>
      <c r="F98" s="3" t="s">
        <v>2</v>
      </c>
      <c r="G98" s="10">
        <f t="shared" si="3"/>
        <v>495.04132231404958</v>
      </c>
      <c r="H98" s="9">
        <f t="shared" si="4"/>
        <v>599</v>
      </c>
      <c r="I98" s="10">
        <f t="shared" si="5"/>
        <v>495.04132231404958</v>
      </c>
      <c r="J98" s="14">
        <v>599</v>
      </c>
    </row>
    <row r="99" spans="1:10" ht="12.75" customHeight="1">
      <c r="A99" s="3">
        <v>6003701</v>
      </c>
      <c r="B99" s="3" t="s">
        <v>29</v>
      </c>
      <c r="C99" s="8" t="s">
        <v>177</v>
      </c>
      <c r="D99" s="16">
        <v>6</v>
      </c>
      <c r="E99" s="17">
        <v>20</v>
      </c>
      <c r="F99" s="3" t="s">
        <v>3</v>
      </c>
      <c r="G99" s="10">
        <f t="shared" si="3"/>
        <v>164.46280991735537</v>
      </c>
      <c r="H99" s="9">
        <f t="shared" si="4"/>
        <v>199</v>
      </c>
      <c r="I99" s="10">
        <f t="shared" si="5"/>
        <v>164.46280991735537</v>
      </c>
      <c r="J99" s="14">
        <v>199</v>
      </c>
    </row>
    <row r="100" spans="1:10" ht="12.75" customHeight="1">
      <c r="A100" s="3">
        <v>6003700</v>
      </c>
      <c r="B100" s="3" t="s">
        <v>29</v>
      </c>
      <c r="C100" s="8" t="s">
        <v>178</v>
      </c>
      <c r="D100" s="16">
        <v>6</v>
      </c>
      <c r="E100" s="17">
        <v>20</v>
      </c>
      <c r="F100" s="3" t="s">
        <v>3</v>
      </c>
      <c r="G100" s="10">
        <f t="shared" si="3"/>
        <v>164.46280991735537</v>
      </c>
      <c r="H100" s="9">
        <f t="shared" si="4"/>
        <v>199</v>
      </c>
      <c r="I100" s="10">
        <f t="shared" si="5"/>
        <v>164.46280991735537</v>
      </c>
      <c r="J100" s="14">
        <v>199</v>
      </c>
    </row>
    <row r="101" spans="1:10" ht="12.75" customHeight="1">
      <c r="A101" s="11">
        <v>6003702</v>
      </c>
      <c r="B101" s="3" t="s">
        <v>29</v>
      </c>
      <c r="C101" s="8" t="s">
        <v>179</v>
      </c>
      <c r="D101" s="16">
        <v>6</v>
      </c>
      <c r="E101" s="17">
        <v>20</v>
      </c>
      <c r="F101" s="3" t="s">
        <v>3</v>
      </c>
      <c r="G101" s="10">
        <f t="shared" si="3"/>
        <v>164.46280991735537</v>
      </c>
      <c r="H101" s="9">
        <f t="shared" si="4"/>
        <v>199</v>
      </c>
      <c r="I101" s="10">
        <f t="shared" si="5"/>
        <v>164.46280991735537</v>
      </c>
      <c r="J101" s="13">
        <v>199</v>
      </c>
    </row>
    <row r="102" spans="1:10" ht="12.75" customHeight="1">
      <c r="A102" s="11">
        <v>6003703</v>
      </c>
      <c r="B102" s="3" t="s">
        <v>29</v>
      </c>
      <c r="C102" s="8" t="s">
        <v>180</v>
      </c>
      <c r="D102" s="16">
        <v>6</v>
      </c>
      <c r="E102" s="17">
        <v>19</v>
      </c>
      <c r="F102" s="3" t="s">
        <v>2</v>
      </c>
      <c r="G102" s="10">
        <f t="shared" si="3"/>
        <v>478.51239669421489</v>
      </c>
      <c r="H102" s="9">
        <f t="shared" si="4"/>
        <v>579</v>
      </c>
      <c r="I102" s="10">
        <f t="shared" si="5"/>
        <v>478.51239669421489</v>
      </c>
      <c r="J102" s="13">
        <v>579</v>
      </c>
    </row>
    <row r="103" spans="1:10" ht="12.75" customHeight="1">
      <c r="A103" s="3">
        <v>6005636</v>
      </c>
      <c r="B103" s="3" t="s">
        <v>30</v>
      </c>
      <c r="C103" s="8" t="s">
        <v>181</v>
      </c>
      <c r="D103" s="16">
        <v>6</v>
      </c>
      <c r="E103" s="17">
        <v>25</v>
      </c>
      <c r="F103" s="3" t="s">
        <v>3</v>
      </c>
      <c r="G103" s="10">
        <f t="shared" si="3"/>
        <v>756.19834710743805</v>
      </c>
      <c r="H103" s="9">
        <f t="shared" si="4"/>
        <v>915</v>
      </c>
      <c r="I103" s="10">
        <f t="shared" si="5"/>
        <v>756.19834710743805</v>
      </c>
      <c r="J103" s="14">
        <v>915</v>
      </c>
    </row>
    <row r="104" spans="1:10" ht="12.75" customHeight="1">
      <c r="A104" s="3">
        <v>6005638</v>
      </c>
      <c r="B104" s="3" t="s">
        <v>30</v>
      </c>
      <c r="C104" s="8" t="s">
        <v>182</v>
      </c>
      <c r="D104" s="16">
        <v>6</v>
      </c>
      <c r="E104" s="17">
        <v>25</v>
      </c>
      <c r="F104" s="3" t="s">
        <v>3</v>
      </c>
      <c r="G104" s="10">
        <f t="shared" si="3"/>
        <v>1073.5537190082646</v>
      </c>
      <c r="H104" s="9">
        <f t="shared" si="4"/>
        <v>1299</v>
      </c>
      <c r="I104" s="10">
        <f t="shared" si="5"/>
        <v>1073.5537190082646</v>
      </c>
      <c r="J104" s="14">
        <v>1299</v>
      </c>
    </row>
    <row r="105" spans="1:10" ht="12.75" customHeight="1">
      <c r="A105" s="3">
        <v>6005634</v>
      </c>
      <c r="B105" s="3" t="s">
        <v>30</v>
      </c>
      <c r="C105" s="8" t="s">
        <v>183</v>
      </c>
      <c r="D105" s="16">
        <v>6</v>
      </c>
      <c r="E105" s="17">
        <v>26</v>
      </c>
      <c r="F105" s="3" t="s">
        <v>2</v>
      </c>
      <c r="G105" s="10">
        <f t="shared" si="3"/>
        <v>1073.5537190082646</v>
      </c>
      <c r="H105" s="9">
        <f t="shared" si="4"/>
        <v>1299</v>
      </c>
      <c r="I105" s="10">
        <f t="shared" si="5"/>
        <v>1073.5537190082646</v>
      </c>
      <c r="J105" s="14">
        <v>1299</v>
      </c>
    </row>
    <row r="106" spans="1:10" ht="12.75" customHeight="1">
      <c r="A106" s="3">
        <v>6005635</v>
      </c>
      <c r="B106" s="3" t="s">
        <v>30</v>
      </c>
      <c r="C106" s="8" t="s">
        <v>184</v>
      </c>
      <c r="D106" s="16">
        <v>6</v>
      </c>
      <c r="E106" s="17">
        <v>25</v>
      </c>
      <c r="F106" s="3" t="s">
        <v>3</v>
      </c>
      <c r="G106" s="10">
        <f t="shared" si="3"/>
        <v>756.19834710743805</v>
      </c>
      <c r="H106" s="9">
        <f t="shared" si="4"/>
        <v>915</v>
      </c>
      <c r="I106" s="10">
        <f t="shared" si="5"/>
        <v>756.19834710743805</v>
      </c>
      <c r="J106" s="14">
        <v>915</v>
      </c>
    </row>
    <row r="107" spans="1:10" ht="12.75" customHeight="1">
      <c r="A107" s="3">
        <v>6005637</v>
      </c>
      <c r="B107" s="3" t="s">
        <v>30</v>
      </c>
      <c r="C107" s="8" t="s">
        <v>185</v>
      </c>
      <c r="D107" s="16">
        <v>6</v>
      </c>
      <c r="E107" s="17">
        <v>25</v>
      </c>
      <c r="F107" s="3" t="s">
        <v>3</v>
      </c>
      <c r="G107" s="10">
        <f t="shared" si="3"/>
        <v>1073.5537190082646</v>
      </c>
      <c r="H107" s="9">
        <f t="shared" si="4"/>
        <v>1299</v>
      </c>
      <c r="I107" s="10">
        <f t="shared" si="5"/>
        <v>1073.5537190082646</v>
      </c>
      <c r="J107" s="14">
        <v>1299</v>
      </c>
    </row>
    <row r="108" spans="1:10" ht="12.75" customHeight="1">
      <c r="A108" s="3">
        <v>6002986</v>
      </c>
      <c r="B108" s="3" t="s">
        <v>31</v>
      </c>
      <c r="C108" s="8" t="s">
        <v>186</v>
      </c>
      <c r="D108" s="16">
        <v>6</v>
      </c>
      <c r="E108" s="17">
        <v>25</v>
      </c>
      <c r="F108" s="3" t="s">
        <v>3</v>
      </c>
      <c r="G108" s="10">
        <f t="shared" si="3"/>
        <v>990.90909090909099</v>
      </c>
      <c r="H108" s="9">
        <f t="shared" si="4"/>
        <v>1199</v>
      </c>
      <c r="I108" s="10">
        <f t="shared" si="5"/>
        <v>990.90909090909099</v>
      </c>
      <c r="J108" s="14">
        <v>1199</v>
      </c>
    </row>
    <row r="109" spans="1:10" ht="12.75" customHeight="1">
      <c r="A109" s="3">
        <v>6002987</v>
      </c>
      <c r="B109" s="3" t="s">
        <v>31</v>
      </c>
      <c r="C109" s="8" t="s">
        <v>187</v>
      </c>
      <c r="D109" s="16">
        <v>6</v>
      </c>
      <c r="E109" s="17">
        <v>25</v>
      </c>
      <c r="F109" s="3" t="s">
        <v>3</v>
      </c>
      <c r="G109" s="10">
        <f t="shared" si="3"/>
        <v>990.90909090909099</v>
      </c>
      <c r="H109" s="9">
        <f t="shared" si="4"/>
        <v>1199</v>
      </c>
      <c r="I109" s="10">
        <f t="shared" si="5"/>
        <v>990.90909090909099</v>
      </c>
      <c r="J109" s="14">
        <v>1199</v>
      </c>
    </row>
    <row r="110" spans="1:10" ht="12.75" customHeight="1">
      <c r="A110" s="3">
        <v>6002989</v>
      </c>
      <c r="B110" s="3" t="s">
        <v>31</v>
      </c>
      <c r="C110" s="8" t="s">
        <v>188</v>
      </c>
      <c r="D110" s="16">
        <v>6</v>
      </c>
      <c r="E110" s="17">
        <v>25</v>
      </c>
      <c r="F110" s="3" t="s">
        <v>3</v>
      </c>
      <c r="G110" s="10">
        <f t="shared" si="3"/>
        <v>723.14049586776866</v>
      </c>
      <c r="H110" s="9">
        <f t="shared" si="4"/>
        <v>875</v>
      </c>
      <c r="I110" s="10">
        <f t="shared" si="5"/>
        <v>723.14049586776866</v>
      </c>
      <c r="J110" s="14">
        <v>875</v>
      </c>
    </row>
    <row r="111" spans="1:10" ht="12.75" customHeight="1">
      <c r="A111" s="3">
        <v>6002687</v>
      </c>
      <c r="B111" s="3" t="s">
        <v>31</v>
      </c>
      <c r="C111" s="8" t="s">
        <v>189</v>
      </c>
      <c r="D111" s="16">
        <v>6</v>
      </c>
      <c r="E111" s="17">
        <v>25</v>
      </c>
      <c r="F111" s="3" t="s">
        <v>3</v>
      </c>
      <c r="G111" s="10">
        <f t="shared" si="3"/>
        <v>676.85950413223145</v>
      </c>
      <c r="H111" s="9">
        <f t="shared" si="4"/>
        <v>819</v>
      </c>
      <c r="I111" s="10">
        <f t="shared" si="5"/>
        <v>676.85950413223145</v>
      </c>
      <c r="J111" s="14">
        <v>819</v>
      </c>
    </row>
    <row r="112" spans="1:10" ht="12.75" customHeight="1">
      <c r="A112" s="3">
        <v>6003055</v>
      </c>
      <c r="B112" s="3" t="s">
        <v>31</v>
      </c>
      <c r="C112" s="8" t="s">
        <v>190</v>
      </c>
      <c r="D112" s="16">
        <v>6</v>
      </c>
      <c r="E112" s="17">
        <v>26</v>
      </c>
      <c r="F112" s="3" t="s">
        <v>2</v>
      </c>
      <c r="G112" s="10">
        <f t="shared" si="3"/>
        <v>329.75206611570246</v>
      </c>
      <c r="H112" s="9">
        <f t="shared" si="4"/>
        <v>399</v>
      </c>
      <c r="I112" s="10">
        <f t="shared" si="5"/>
        <v>329.75206611570246</v>
      </c>
      <c r="J112" s="14">
        <v>399</v>
      </c>
    </row>
    <row r="113" spans="1:10" ht="12.75" customHeight="1">
      <c r="A113" s="3">
        <v>6002991</v>
      </c>
      <c r="B113" s="3" t="s">
        <v>31</v>
      </c>
      <c r="C113" s="8" t="s">
        <v>191</v>
      </c>
      <c r="D113" s="16">
        <v>6</v>
      </c>
      <c r="E113" s="17">
        <v>25</v>
      </c>
      <c r="F113" s="3" t="s">
        <v>3</v>
      </c>
      <c r="G113" s="10">
        <f t="shared" si="3"/>
        <v>814.04958677685954</v>
      </c>
      <c r="H113" s="9">
        <f t="shared" si="4"/>
        <v>985</v>
      </c>
      <c r="I113" s="10">
        <f t="shared" si="5"/>
        <v>814.04958677685954</v>
      </c>
      <c r="J113" s="14">
        <v>985</v>
      </c>
    </row>
    <row r="114" spans="1:10" ht="12.75" customHeight="1">
      <c r="A114" s="3">
        <v>6002993</v>
      </c>
      <c r="B114" s="3" t="s">
        <v>31</v>
      </c>
      <c r="C114" s="8" t="s">
        <v>192</v>
      </c>
      <c r="D114" s="16">
        <v>6</v>
      </c>
      <c r="E114" s="17">
        <v>25</v>
      </c>
      <c r="F114" s="3" t="s">
        <v>3</v>
      </c>
      <c r="G114" s="10">
        <f t="shared" si="3"/>
        <v>723.14049586776866</v>
      </c>
      <c r="H114" s="9">
        <f t="shared" si="4"/>
        <v>875</v>
      </c>
      <c r="I114" s="10">
        <f t="shared" si="5"/>
        <v>723.14049586776866</v>
      </c>
      <c r="J114" s="14">
        <v>875</v>
      </c>
    </row>
    <row r="115" spans="1:10" ht="12.75" customHeight="1">
      <c r="A115" s="3">
        <v>6002992</v>
      </c>
      <c r="B115" s="3" t="s">
        <v>31</v>
      </c>
      <c r="C115" s="8" t="s">
        <v>193</v>
      </c>
      <c r="D115" s="16">
        <v>6</v>
      </c>
      <c r="E115" s="17">
        <v>25</v>
      </c>
      <c r="F115" s="3" t="s">
        <v>3</v>
      </c>
      <c r="G115" s="10">
        <f t="shared" si="3"/>
        <v>723.14049586776866</v>
      </c>
      <c r="H115" s="9">
        <f t="shared" si="4"/>
        <v>875</v>
      </c>
      <c r="I115" s="10">
        <f t="shared" si="5"/>
        <v>723.14049586776866</v>
      </c>
      <c r="J115" s="14">
        <v>875</v>
      </c>
    </row>
    <row r="116" spans="1:10" ht="12.75" customHeight="1">
      <c r="A116" s="3">
        <v>6002988</v>
      </c>
      <c r="B116" s="3" t="s">
        <v>31</v>
      </c>
      <c r="C116" s="8" t="s">
        <v>194</v>
      </c>
      <c r="D116" s="16">
        <v>6</v>
      </c>
      <c r="E116" s="17">
        <v>25</v>
      </c>
      <c r="F116" s="3" t="s">
        <v>3</v>
      </c>
      <c r="G116" s="10">
        <f t="shared" si="3"/>
        <v>723.14049586776866</v>
      </c>
      <c r="H116" s="9">
        <f t="shared" si="4"/>
        <v>875</v>
      </c>
      <c r="I116" s="10">
        <f t="shared" si="5"/>
        <v>723.14049586776866</v>
      </c>
      <c r="J116" s="14">
        <v>875</v>
      </c>
    </row>
    <row r="117" spans="1:10" ht="12.75" customHeight="1">
      <c r="A117" s="3">
        <v>6002688</v>
      </c>
      <c r="B117" s="3" t="s">
        <v>31</v>
      </c>
      <c r="C117" s="8" t="s">
        <v>195</v>
      </c>
      <c r="D117" s="16">
        <v>6</v>
      </c>
      <c r="E117" s="17">
        <v>25</v>
      </c>
      <c r="F117" s="3" t="s">
        <v>3</v>
      </c>
      <c r="G117" s="10">
        <f t="shared" si="3"/>
        <v>676.85950413223145</v>
      </c>
      <c r="H117" s="9">
        <f t="shared" si="4"/>
        <v>819</v>
      </c>
      <c r="I117" s="10">
        <f t="shared" si="5"/>
        <v>676.85950413223145</v>
      </c>
      <c r="J117" s="14">
        <v>819</v>
      </c>
    </row>
    <row r="118" spans="1:10" ht="12.75" customHeight="1">
      <c r="A118" s="3">
        <v>6003056</v>
      </c>
      <c r="B118" s="3" t="s">
        <v>31</v>
      </c>
      <c r="C118" s="8" t="s">
        <v>196</v>
      </c>
      <c r="D118" s="16">
        <v>6</v>
      </c>
      <c r="E118" s="17">
        <v>26</v>
      </c>
      <c r="F118" s="3" t="s">
        <v>2</v>
      </c>
      <c r="G118" s="10">
        <f t="shared" si="3"/>
        <v>329.75206611570246</v>
      </c>
      <c r="H118" s="9">
        <f t="shared" si="4"/>
        <v>399</v>
      </c>
      <c r="I118" s="10">
        <f t="shared" si="5"/>
        <v>329.75206611570246</v>
      </c>
      <c r="J118" s="14">
        <v>399</v>
      </c>
    </row>
    <row r="119" spans="1:10" ht="12.75" customHeight="1">
      <c r="A119" s="3">
        <v>6002990</v>
      </c>
      <c r="B119" s="3" t="s">
        <v>31</v>
      </c>
      <c r="C119" s="8" t="s">
        <v>197</v>
      </c>
      <c r="D119" s="16">
        <v>6</v>
      </c>
      <c r="E119" s="17">
        <v>25</v>
      </c>
      <c r="F119" s="3" t="s">
        <v>3</v>
      </c>
      <c r="G119" s="10">
        <f t="shared" si="3"/>
        <v>814.04958677685954</v>
      </c>
      <c r="H119" s="9">
        <f t="shared" si="4"/>
        <v>985</v>
      </c>
      <c r="I119" s="10">
        <f t="shared" si="5"/>
        <v>814.04958677685954</v>
      </c>
      <c r="J119" s="14">
        <v>985</v>
      </c>
    </row>
    <row r="120" spans="1:10" ht="12.75" customHeight="1">
      <c r="A120" s="3">
        <v>6002984</v>
      </c>
      <c r="B120" s="3" t="s">
        <v>31</v>
      </c>
      <c r="C120" s="8" t="s">
        <v>198</v>
      </c>
      <c r="D120" s="16">
        <v>6</v>
      </c>
      <c r="E120" s="17">
        <v>25</v>
      </c>
      <c r="F120" s="3" t="s">
        <v>3</v>
      </c>
      <c r="G120" s="10">
        <f t="shared" si="3"/>
        <v>676.85950413223145</v>
      </c>
      <c r="H120" s="9">
        <f t="shared" si="4"/>
        <v>819</v>
      </c>
      <c r="I120" s="10">
        <f t="shared" si="5"/>
        <v>676.85950413223145</v>
      </c>
      <c r="J120" s="14">
        <v>819</v>
      </c>
    </row>
    <row r="121" spans="1:10" ht="12.75" customHeight="1">
      <c r="A121" s="3">
        <v>6002985</v>
      </c>
      <c r="B121" s="3" t="s">
        <v>31</v>
      </c>
      <c r="C121" s="8" t="s">
        <v>199</v>
      </c>
      <c r="D121" s="16">
        <v>6</v>
      </c>
      <c r="E121" s="17">
        <v>25</v>
      </c>
      <c r="F121" s="3" t="s">
        <v>3</v>
      </c>
      <c r="G121" s="10">
        <f t="shared" si="3"/>
        <v>676.85950413223145</v>
      </c>
      <c r="H121" s="9">
        <f t="shared" si="4"/>
        <v>819</v>
      </c>
      <c r="I121" s="10">
        <f t="shared" si="5"/>
        <v>676.85950413223145</v>
      </c>
      <c r="J121" s="14">
        <v>819</v>
      </c>
    </row>
    <row r="122" spans="1:10" ht="12.75" customHeight="1">
      <c r="A122" s="3">
        <v>6005603</v>
      </c>
      <c r="B122" s="3" t="s">
        <v>32</v>
      </c>
      <c r="C122" s="8" t="s">
        <v>200</v>
      </c>
      <c r="D122" s="16">
        <v>6</v>
      </c>
      <c r="E122" s="17">
        <v>13</v>
      </c>
      <c r="F122" s="3" t="s">
        <v>3</v>
      </c>
      <c r="G122" s="10">
        <f t="shared" si="3"/>
        <v>1065.2892561983472</v>
      </c>
      <c r="H122" s="9">
        <f t="shared" si="4"/>
        <v>1289</v>
      </c>
      <c r="I122" s="10">
        <f t="shared" si="5"/>
        <v>1065.2892561983472</v>
      </c>
      <c r="J122" s="14">
        <v>1289</v>
      </c>
    </row>
    <row r="123" spans="1:10" ht="12.75" customHeight="1">
      <c r="A123" s="3">
        <v>6005601</v>
      </c>
      <c r="B123" s="3" t="s">
        <v>32</v>
      </c>
      <c r="C123" s="8" t="s">
        <v>201</v>
      </c>
      <c r="D123" s="16">
        <v>6</v>
      </c>
      <c r="E123" s="17">
        <v>13</v>
      </c>
      <c r="F123" s="3" t="s">
        <v>3</v>
      </c>
      <c r="G123" s="10">
        <f t="shared" si="3"/>
        <v>850.41322314049592</v>
      </c>
      <c r="H123" s="9">
        <f t="shared" si="4"/>
        <v>1029</v>
      </c>
      <c r="I123" s="10">
        <f t="shared" si="5"/>
        <v>850.41322314049592</v>
      </c>
      <c r="J123" s="14">
        <v>1029</v>
      </c>
    </row>
    <row r="124" spans="1:10" ht="12.75" customHeight="1">
      <c r="A124" s="3">
        <v>6005606</v>
      </c>
      <c r="B124" s="3" t="s">
        <v>32</v>
      </c>
      <c r="C124" s="8" t="s">
        <v>202</v>
      </c>
      <c r="D124" s="16">
        <v>6</v>
      </c>
      <c r="E124" s="17">
        <v>13</v>
      </c>
      <c r="F124" s="3" t="s">
        <v>3</v>
      </c>
      <c r="G124" s="10">
        <f t="shared" si="3"/>
        <v>1065.2892561983472</v>
      </c>
      <c r="H124" s="9">
        <f t="shared" si="4"/>
        <v>1289</v>
      </c>
      <c r="I124" s="10">
        <f t="shared" si="5"/>
        <v>1065.2892561983472</v>
      </c>
      <c r="J124" s="14">
        <v>1289</v>
      </c>
    </row>
    <row r="125" spans="1:10" ht="12.75" customHeight="1">
      <c r="A125" s="3">
        <v>6004835</v>
      </c>
      <c r="B125" s="3" t="s">
        <v>32</v>
      </c>
      <c r="C125" s="8" t="s">
        <v>203</v>
      </c>
      <c r="D125" s="16">
        <v>6</v>
      </c>
      <c r="E125" s="17">
        <v>13</v>
      </c>
      <c r="F125" s="3" t="s">
        <v>3</v>
      </c>
      <c r="G125" s="10">
        <f t="shared" si="3"/>
        <v>850.41322314049592</v>
      </c>
      <c r="H125" s="9">
        <f t="shared" si="4"/>
        <v>1029</v>
      </c>
      <c r="I125" s="10">
        <f t="shared" si="5"/>
        <v>850.41322314049592</v>
      </c>
      <c r="J125" s="14">
        <v>1029</v>
      </c>
    </row>
    <row r="126" spans="1:10" ht="12.75" customHeight="1">
      <c r="A126" s="3">
        <v>6005604</v>
      </c>
      <c r="B126" s="3" t="s">
        <v>32</v>
      </c>
      <c r="C126" s="8" t="s">
        <v>204</v>
      </c>
      <c r="D126" s="16">
        <v>6</v>
      </c>
      <c r="E126" s="17">
        <v>13</v>
      </c>
      <c r="F126" s="3" t="s">
        <v>3</v>
      </c>
      <c r="G126" s="10">
        <f t="shared" si="3"/>
        <v>888.42975206611573</v>
      </c>
      <c r="H126" s="9">
        <f t="shared" si="4"/>
        <v>1075</v>
      </c>
      <c r="I126" s="10">
        <f t="shared" si="5"/>
        <v>888.42975206611573</v>
      </c>
      <c r="J126" s="14">
        <v>1075</v>
      </c>
    </row>
    <row r="127" spans="1:10" ht="12.75" customHeight="1">
      <c r="A127" s="3">
        <v>6005605</v>
      </c>
      <c r="B127" s="3" t="s">
        <v>32</v>
      </c>
      <c r="C127" s="8" t="s">
        <v>205</v>
      </c>
      <c r="D127" s="16">
        <v>6</v>
      </c>
      <c r="E127" s="17">
        <v>13</v>
      </c>
      <c r="F127" s="3" t="s">
        <v>3</v>
      </c>
      <c r="G127" s="10">
        <f t="shared" si="3"/>
        <v>888.42975206611573</v>
      </c>
      <c r="H127" s="9">
        <f t="shared" si="4"/>
        <v>1075</v>
      </c>
      <c r="I127" s="10">
        <f t="shared" si="5"/>
        <v>888.42975206611573</v>
      </c>
      <c r="J127" s="14">
        <v>1075</v>
      </c>
    </row>
    <row r="128" spans="1:10" ht="12.75" customHeight="1">
      <c r="A128" s="3">
        <v>6004657</v>
      </c>
      <c r="B128" s="3" t="s">
        <v>33</v>
      </c>
      <c r="C128" s="8" t="s">
        <v>206</v>
      </c>
      <c r="D128" s="16">
        <v>6</v>
      </c>
      <c r="E128" s="17">
        <v>19</v>
      </c>
      <c r="F128" s="3" t="s">
        <v>2</v>
      </c>
      <c r="G128" s="10">
        <f t="shared" si="3"/>
        <v>673.55371900826447</v>
      </c>
      <c r="H128" s="9">
        <f t="shared" si="4"/>
        <v>815</v>
      </c>
      <c r="I128" s="10">
        <f t="shared" si="5"/>
        <v>673.55371900826447</v>
      </c>
      <c r="J128" s="14">
        <v>815</v>
      </c>
    </row>
    <row r="129" spans="1:10" ht="12.75" customHeight="1">
      <c r="A129" s="3">
        <v>6004656</v>
      </c>
      <c r="B129" s="3" t="s">
        <v>33</v>
      </c>
      <c r="C129" s="8" t="s">
        <v>207</v>
      </c>
      <c r="D129" s="16">
        <v>6</v>
      </c>
      <c r="E129" s="17">
        <v>25</v>
      </c>
      <c r="F129" s="3" t="s">
        <v>3</v>
      </c>
      <c r="G129" s="10">
        <f t="shared" si="3"/>
        <v>800.82644628099172</v>
      </c>
      <c r="H129" s="9">
        <f t="shared" si="4"/>
        <v>969</v>
      </c>
      <c r="I129" s="10">
        <f t="shared" si="5"/>
        <v>800.82644628099172</v>
      </c>
      <c r="J129" s="14">
        <v>969</v>
      </c>
    </row>
    <row r="130" spans="1:10" ht="12.75" customHeight="1">
      <c r="A130" s="3">
        <v>6004661</v>
      </c>
      <c r="B130" s="3" t="s">
        <v>33</v>
      </c>
      <c r="C130" s="8" t="s">
        <v>208</v>
      </c>
      <c r="D130" s="16">
        <v>6</v>
      </c>
      <c r="E130" s="17">
        <v>25</v>
      </c>
      <c r="F130" s="3" t="s">
        <v>3</v>
      </c>
      <c r="G130" s="10">
        <f t="shared" si="3"/>
        <v>880.16528925619832</v>
      </c>
      <c r="H130" s="9">
        <f t="shared" si="4"/>
        <v>1065</v>
      </c>
      <c r="I130" s="10">
        <f t="shared" si="5"/>
        <v>880.16528925619832</v>
      </c>
      <c r="J130" s="14">
        <v>1065</v>
      </c>
    </row>
    <row r="131" spans="1:10" ht="12.75" customHeight="1">
      <c r="A131" s="3">
        <v>6004658</v>
      </c>
      <c r="B131" s="3" t="s">
        <v>33</v>
      </c>
      <c r="C131" s="8" t="s">
        <v>209</v>
      </c>
      <c r="D131" s="16">
        <v>6</v>
      </c>
      <c r="E131" s="17">
        <v>19</v>
      </c>
      <c r="F131" s="3" t="s">
        <v>2</v>
      </c>
      <c r="G131" s="10">
        <f t="shared" si="3"/>
        <v>329.75206611570246</v>
      </c>
      <c r="H131" s="9">
        <f t="shared" si="4"/>
        <v>399</v>
      </c>
      <c r="I131" s="10">
        <f t="shared" si="5"/>
        <v>329.75206611570246</v>
      </c>
      <c r="J131" s="14">
        <v>399</v>
      </c>
    </row>
    <row r="132" spans="1:10" ht="12.75" customHeight="1">
      <c r="A132" s="3">
        <v>6004659</v>
      </c>
      <c r="B132" s="3" t="s">
        <v>33</v>
      </c>
      <c r="C132" s="8" t="s">
        <v>210</v>
      </c>
      <c r="D132" s="16">
        <v>6</v>
      </c>
      <c r="E132" s="17">
        <v>25</v>
      </c>
      <c r="F132" s="3" t="s">
        <v>3</v>
      </c>
      <c r="G132" s="10">
        <f t="shared" si="3"/>
        <v>880.16528925619832</v>
      </c>
      <c r="H132" s="9">
        <f t="shared" si="4"/>
        <v>1065</v>
      </c>
      <c r="I132" s="10">
        <f t="shared" si="5"/>
        <v>880.16528925619832</v>
      </c>
      <c r="J132" s="14">
        <v>1065</v>
      </c>
    </row>
    <row r="133" spans="1:10" ht="12.75" customHeight="1">
      <c r="A133" s="3">
        <v>6004660</v>
      </c>
      <c r="B133" s="3" t="s">
        <v>33</v>
      </c>
      <c r="C133" s="8" t="s">
        <v>211</v>
      </c>
      <c r="D133" s="16">
        <v>6</v>
      </c>
      <c r="E133" s="17">
        <v>25</v>
      </c>
      <c r="F133" s="3" t="s">
        <v>3</v>
      </c>
      <c r="G133" s="10">
        <f t="shared" si="3"/>
        <v>1475.206611570248</v>
      </c>
      <c r="H133" s="9">
        <f t="shared" si="4"/>
        <v>1785</v>
      </c>
      <c r="I133" s="10">
        <f t="shared" si="5"/>
        <v>1475.206611570248</v>
      </c>
      <c r="J133" s="14">
        <v>1785</v>
      </c>
    </row>
    <row r="134" spans="1:10" ht="12.75" customHeight="1">
      <c r="A134" s="3">
        <v>6005643</v>
      </c>
      <c r="B134" s="3" t="s">
        <v>34</v>
      </c>
      <c r="C134" s="8" t="s">
        <v>212</v>
      </c>
      <c r="D134" s="16">
        <v>6</v>
      </c>
      <c r="E134" s="17">
        <v>25</v>
      </c>
      <c r="F134" s="3" t="s">
        <v>3</v>
      </c>
      <c r="G134" s="10">
        <f t="shared" si="3"/>
        <v>676.85950413223145</v>
      </c>
      <c r="H134" s="9">
        <f t="shared" si="4"/>
        <v>819</v>
      </c>
      <c r="I134" s="10">
        <f t="shared" si="5"/>
        <v>676.85950413223145</v>
      </c>
      <c r="J134" s="14">
        <v>819</v>
      </c>
    </row>
    <row r="135" spans="1:10" ht="12.75" customHeight="1">
      <c r="A135" s="3">
        <v>6005644</v>
      </c>
      <c r="B135" s="3" t="s">
        <v>34</v>
      </c>
      <c r="C135" s="8" t="s">
        <v>213</v>
      </c>
      <c r="D135" s="16">
        <v>6</v>
      </c>
      <c r="E135" s="17">
        <v>25</v>
      </c>
      <c r="F135" s="3" t="s">
        <v>3</v>
      </c>
      <c r="G135" s="10">
        <f t="shared" si="3"/>
        <v>541.32231404958679</v>
      </c>
      <c r="H135" s="9">
        <f t="shared" si="4"/>
        <v>655</v>
      </c>
      <c r="I135" s="10">
        <f t="shared" si="5"/>
        <v>541.32231404958679</v>
      </c>
      <c r="J135" s="14">
        <v>655</v>
      </c>
    </row>
    <row r="136" spans="1:10" ht="12.75" customHeight="1">
      <c r="A136" s="3">
        <v>6005641</v>
      </c>
      <c r="B136" s="3" t="s">
        <v>34</v>
      </c>
      <c r="C136" s="8" t="s">
        <v>214</v>
      </c>
      <c r="D136" s="16">
        <v>6</v>
      </c>
      <c r="E136" s="17">
        <v>26</v>
      </c>
      <c r="F136" s="3" t="s">
        <v>2</v>
      </c>
      <c r="G136" s="10">
        <f t="shared" si="3"/>
        <v>990.90909090909099</v>
      </c>
      <c r="H136" s="9">
        <f t="shared" si="4"/>
        <v>1199</v>
      </c>
      <c r="I136" s="10">
        <f t="shared" si="5"/>
        <v>990.90909090909099</v>
      </c>
      <c r="J136" s="14">
        <v>1199</v>
      </c>
    </row>
    <row r="137" spans="1:10" ht="12.75" customHeight="1">
      <c r="A137" s="3">
        <v>6005642</v>
      </c>
      <c r="B137" s="3" t="s">
        <v>34</v>
      </c>
      <c r="C137" s="8" t="s">
        <v>215</v>
      </c>
      <c r="D137" s="16">
        <v>6</v>
      </c>
      <c r="E137" s="17">
        <v>26</v>
      </c>
      <c r="F137" s="3" t="s">
        <v>2</v>
      </c>
      <c r="G137" s="10">
        <f t="shared" si="3"/>
        <v>354.54545454545456</v>
      </c>
      <c r="H137" s="9">
        <f t="shared" si="4"/>
        <v>429</v>
      </c>
      <c r="I137" s="10">
        <f t="shared" si="5"/>
        <v>354.54545454545456</v>
      </c>
      <c r="J137" s="14">
        <v>429</v>
      </c>
    </row>
    <row r="138" spans="1:10" ht="12.75" customHeight="1">
      <c r="A138" s="3">
        <v>6005645</v>
      </c>
      <c r="B138" s="3" t="s">
        <v>35</v>
      </c>
      <c r="C138" s="8" t="s">
        <v>216</v>
      </c>
      <c r="D138" s="16">
        <v>6</v>
      </c>
      <c r="E138" s="17">
        <v>25</v>
      </c>
      <c r="F138" s="3" t="s">
        <v>3</v>
      </c>
      <c r="G138" s="10">
        <f t="shared" ref="G138:G201" si="6">I138*(1-$J$2)</f>
        <v>676.85950413223145</v>
      </c>
      <c r="H138" s="9">
        <f t="shared" ref="H138:H201" si="7">J138*(1-$J$2)</f>
        <v>819</v>
      </c>
      <c r="I138" s="10">
        <f t="shared" ref="I138:I201" si="8">J138/1.21</f>
        <v>676.85950413223145</v>
      </c>
      <c r="J138" s="14">
        <v>819</v>
      </c>
    </row>
    <row r="139" spans="1:10" ht="12.75" customHeight="1">
      <c r="A139" s="3">
        <v>6005402</v>
      </c>
      <c r="B139" s="3" t="s">
        <v>36</v>
      </c>
      <c r="C139" s="8" t="s">
        <v>217</v>
      </c>
      <c r="D139" s="16">
        <v>6</v>
      </c>
      <c r="E139" s="17">
        <v>25</v>
      </c>
      <c r="F139" s="3" t="s">
        <v>2</v>
      </c>
      <c r="G139" s="10">
        <f t="shared" si="6"/>
        <v>354.54545454545456</v>
      </c>
      <c r="H139" s="9">
        <f t="shared" si="7"/>
        <v>429</v>
      </c>
      <c r="I139" s="10">
        <f t="shared" si="8"/>
        <v>354.54545454545456</v>
      </c>
      <c r="J139" s="14">
        <v>429</v>
      </c>
    </row>
    <row r="140" spans="1:10" ht="12.75" customHeight="1">
      <c r="A140" s="3">
        <v>6005403</v>
      </c>
      <c r="B140" s="3" t="s">
        <v>37</v>
      </c>
      <c r="C140" s="8" t="s">
        <v>218</v>
      </c>
      <c r="D140" s="16">
        <v>6</v>
      </c>
      <c r="E140" s="17">
        <v>26</v>
      </c>
      <c r="F140" s="3" t="s">
        <v>14</v>
      </c>
      <c r="G140" s="10">
        <f t="shared" si="6"/>
        <v>817.35537190082653</v>
      </c>
      <c r="H140" s="9">
        <f t="shared" si="7"/>
        <v>989</v>
      </c>
      <c r="I140" s="10">
        <f t="shared" si="8"/>
        <v>817.35537190082653</v>
      </c>
      <c r="J140" s="14">
        <v>989</v>
      </c>
    </row>
    <row r="141" spans="1:10" ht="12.75" customHeight="1">
      <c r="A141" s="3">
        <v>6005404</v>
      </c>
      <c r="B141" s="3" t="s">
        <v>37</v>
      </c>
      <c r="C141" s="8" t="s">
        <v>219</v>
      </c>
      <c r="D141" s="16">
        <v>6</v>
      </c>
      <c r="E141" s="17">
        <v>25</v>
      </c>
      <c r="F141" s="3" t="s">
        <v>3</v>
      </c>
      <c r="G141" s="10">
        <f t="shared" si="6"/>
        <v>723.14049586776866</v>
      </c>
      <c r="H141" s="9">
        <f t="shared" si="7"/>
        <v>875</v>
      </c>
      <c r="I141" s="10">
        <f t="shared" si="8"/>
        <v>723.14049586776866</v>
      </c>
      <c r="J141" s="14">
        <v>875</v>
      </c>
    </row>
    <row r="142" spans="1:10" ht="12.75" customHeight="1">
      <c r="A142" s="3">
        <v>6005646</v>
      </c>
      <c r="B142" s="3" t="s">
        <v>37</v>
      </c>
      <c r="C142" s="8" t="s">
        <v>220</v>
      </c>
      <c r="D142" s="16">
        <v>6</v>
      </c>
      <c r="E142" s="17">
        <v>25</v>
      </c>
      <c r="F142" s="3" t="s">
        <v>3</v>
      </c>
      <c r="G142" s="10">
        <f t="shared" si="6"/>
        <v>726.44628099173553</v>
      </c>
      <c r="H142" s="9">
        <f t="shared" si="7"/>
        <v>879</v>
      </c>
      <c r="I142" s="10">
        <f t="shared" si="8"/>
        <v>726.44628099173553</v>
      </c>
      <c r="J142" s="14">
        <v>879</v>
      </c>
    </row>
    <row r="143" spans="1:10" ht="12.75" customHeight="1">
      <c r="A143" s="11">
        <v>6004415</v>
      </c>
      <c r="B143" s="3" t="s">
        <v>38</v>
      </c>
      <c r="C143" s="8" t="s">
        <v>221</v>
      </c>
      <c r="D143" s="16">
        <v>6</v>
      </c>
      <c r="E143" s="17">
        <v>26</v>
      </c>
      <c r="F143" s="3" t="s">
        <v>2</v>
      </c>
      <c r="G143" s="10">
        <f t="shared" si="6"/>
        <v>577.68595041322317</v>
      </c>
      <c r="H143" s="9">
        <f t="shared" si="7"/>
        <v>699</v>
      </c>
      <c r="I143" s="10">
        <f t="shared" si="8"/>
        <v>577.68595041322317</v>
      </c>
      <c r="J143" s="13">
        <v>699</v>
      </c>
    </row>
    <row r="144" spans="1:10" ht="12.75" customHeight="1">
      <c r="A144" s="3">
        <v>6005280</v>
      </c>
      <c r="B144" s="3" t="s">
        <v>39</v>
      </c>
      <c r="C144" s="8" t="s">
        <v>222</v>
      </c>
      <c r="D144" s="16">
        <v>6</v>
      </c>
      <c r="E144" s="17">
        <v>25</v>
      </c>
      <c r="F144" s="3" t="s">
        <v>3</v>
      </c>
      <c r="G144" s="10">
        <f t="shared" si="6"/>
        <v>974.38016528925618</v>
      </c>
      <c r="H144" s="9">
        <f t="shared" si="7"/>
        <v>1179</v>
      </c>
      <c r="I144" s="10">
        <f t="shared" si="8"/>
        <v>974.38016528925618</v>
      </c>
      <c r="J144" s="14">
        <v>1179</v>
      </c>
    </row>
    <row r="145" spans="1:10" ht="12.75" customHeight="1">
      <c r="A145" s="3">
        <v>6005278</v>
      </c>
      <c r="B145" s="3" t="s">
        <v>39</v>
      </c>
      <c r="C145" s="8" t="s">
        <v>223</v>
      </c>
      <c r="D145" s="16">
        <v>6</v>
      </c>
      <c r="E145" s="17">
        <v>26</v>
      </c>
      <c r="F145" s="3" t="s">
        <v>2</v>
      </c>
      <c r="G145" s="10">
        <f t="shared" si="6"/>
        <v>354.54545454545456</v>
      </c>
      <c r="H145" s="9">
        <f t="shared" si="7"/>
        <v>429</v>
      </c>
      <c r="I145" s="10">
        <f t="shared" si="8"/>
        <v>354.54545454545456</v>
      </c>
      <c r="J145" s="14">
        <v>429</v>
      </c>
    </row>
    <row r="146" spans="1:10" ht="12.75" customHeight="1">
      <c r="A146" s="3">
        <v>6005277</v>
      </c>
      <c r="B146" s="3" t="s">
        <v>39</v>
      </c>
      <c r="C146" s="8" t="s">
        <v>224</v>
      </c>
      <c r="D146" s="16">
        <v>6</v>
      </c>
      <c r="E146" s="17">
        <v>26</v>
      </c>
      <c r="F146" s="3" t="s">
        <v>2</v>
      </c>
      <c r="G146" s="10">
        <f t="shared" si="6"/>
        <v>673.55371900826447</v>
      </c>
      <c r="H146" s="9">
        <f t="shared" si="7"/>
        <v>815</v>
      </c>
      <c r="I146" s="10">
        <f t="shared" si="8"/>
        <v>673.55371900826447</v>
      </c>
      <c r="J146" s="14">
        <v>815</v>
      </c>
    </row>
    <row r="147" spans="1:10" ht="12.75" customHeight="1">
      <c r="A147" s="3">
        <v>6005279</v>
      </c>
      <c r="B147" s="3" t="s">
        <v>39</v>
      </c>
      <c r="C147" s="8" t="s">
        <v>225</v>
      </c>
      <c r="D147" s="16">
        <v>6</v>
      </c>
      <c r="E147" s="17">
        <v>25</v>
      </c>
      <c r="F147" s="3" t="s">
        <v>3</v>
      </c>
      <c r="G147" s="10">
        <f t="shared" si="6"/>
        <v>957.85123966942149</v>
      </c>
      <c r="H147" s="9">
        <f t="shared" si="7"/>
        <v>1159</v>
      </c>
      <c r="I147" s="10">
        <f t="shared" si="8"/>
        <v>957.85123966942149</v>
      </c>
      <c r="J147" s="14">
        <v>1159</v>
      </c>
    </row>
    <row r="148" spans="1:10" ht="12.75" customHeight="1">
      <c r="A148" s="3">
        <v>6005281</v>
      </c>
      <c r="B148" s="3" t="s">
        <v>39</v>
      </c>
      <c r="C148" s="8" t="s">
        <v>226</v>
      </c>
      <c r="D148" s="16">
        <v>6</v>
      </c>
      <c r="E148" s="17">
        <v>25</v>
      </c>
      <c r="F148" s="3" t="s">
        <v>3</v>
      </c>
      <c r="G148" s="10">
        <f t="shared" si="6"/>
        <v>974.38016528925618</v>
      </c>
      <c r="H148" s="9">
        <f t="shared" si="7"/>
        <v>1179</v>
      </c>
      <c r="I148" s="10">
        <f t="shared" si="8"/>
        <v>974.38016528925618</v>
      </c>
      <c r="J148" s="14">
        <v>1179</v>
      </c>
    </row>
    <row r="149" spans="1:10" ht="12.75" customHeight="1">
      <c r="A149" s="3">
        <v>6004664</v>
      </c>
      <c r="B149" s="3" t="s">
        <v>40</v>
      </c>
      <c r="C149" s="8" t="s">
        <v>227</v>
      </c>
      <c r="D149" s="16">
        <v>6</v>
      </c>
      <c r="E149" s="17">
        <v>26</v>
      </c>
      <c r="F149" s="3" t="s">
        <v>2</v>
      </c>
      <c r="G149" s="10">
        <f t="shared" si="6"/>
        <v>714.87603305785126</v>
      </c>
      <c r="H149" s="9">
        <f t="shared" si="7"/>
        <v>865</v>
      </c>
      <c r="I149" s="10">
        <f t="shared" si="8"/>
        <v>714.87603305785126</v>
      </c>
      <c r="J149" s="14">
        <v>865</v>
      </c>
    </row>
    <row r="150" spans="1:10" ht="12.75" customHeight="1">
      <c r="A150" s="3">
        <v>6004663</v>
      </c>
      <c r="B150" s="3" t="s">
        <v>40</v>
      </c>
      <c r="C150" s="8" t="s">
        <v>228</v>
      </c>
      <c r="D150" s="16">
        <v>6</v>
      </c>
      <c r="E150" s="17">
        <v>25</v>
      </c>
      <c r="F150" s="3" t="s">
        <v>3</v>
      </c>
      <c r="G150" s="10">
        <f t="shared" si="6"/>
        <v>880.16528925619832</v>
      </c>
      <c r="H150" s="9">
        <f t="shared" si="7"/>
        <v>1065</v>
      </c>
      <c r="I150" s="10">
        <f t="shared" si="8"/>
        <v>880.16528925619832</v>
      </c>
      <c r="J150" s="14">
        <v>1065</v>
      </c>
    </row>
    <row r="151" spans="1:10" ht="12.75" customHeight="1">
      <c r="A151" s="3">
        <v>6004666</v>
      </c>
      <c r="B151" s="3" t="s">
        <v>40</v>
      </c>
      <c r="C151" s="8" t="s">
        <v>229</v>
      </c>
      <c r="D151" s="16">
        <v>6</v>
      </c>
      <c r="E151" s="17">
        <v>25</v>
      </c>
      <c r="F151" s="3" t="s">
        <v>3</v>
      </c>
      <c r="G151" s="10">
        <f t="shared" si="6"/>
        <v>875.20661157024801</v>
      </c>
      <c r="H151" s="9">
        <f t="shared" si="7"/>
        <v>1059</v>
      </c>
      <c r="I151" s="10">
        <f t="shared" si="8"/>
        <v>875.20661157024801</v>
      </c>
      <c r="J151" s="14">
        <v>1059</v>
      </c>
    </row>
    <row r="152" spans="1:10" ht="12.75" customHeight="1">
      <c r="A152" s="12">
        <v>6005013</v>
      </c>
      <c r="B152" s="3" t="s">
        <v>40</v>
      </c>
      <c r="C152" s="8" t="s">
        <v>230</v>
      </c>
      <c r="D152" s="16">
        <v>6</v>
      </c>
      <c r="E152" s="17">
        <v>25</v>
      </c>
      <c r="F152" s="3" t="s">
        <v>3</v>
      </c>
      <c r="G152" s="10">
        <f t="shared" si="6"/>
        <v>1012.3966942148761</v>
      </c>
      <c r="H152" s="9">
        <f t="shared" si="7"/>
        <v>1225</v>
      </c>
      <c r="I152" s="10">
        <f t="shared" si="8"/>
        <v>1012.3966942148761</v>
      </c>
      <c r="J152" s="13">
        <v>1225</v>
      </c>
    </row>
    <row r="153" spans="1:10" ht="12.75" customHeight="1">
      <c r="A153" s="3">
        <v>6004665</v>
      </c>
      <c r="B153" s="3" t="s">
        <v>40</v>
      </c>
      <c r="C153" s="8" t="s">
        <v>231</v>
      </c>
      <c r="D153" s="16">
        <v>6</v>
      </c>
      <c r="E153" s="17">
        <v>26</v>
      </c>
      <c r="F153" s="3" t="s">
        <v>2</v>
      </c>
      <c r="G153" s="10">
        <f t="shared" si="6"/>
        <v>495.04132231404958</v>
      </c>
      <c r="H153" s="9">
        <f t="shared" si="7"/>
        <v>599</v>
      </c>
      <c r="I153" s="10">
        <f t="shared" si="8"/>
        <v>495.04132231404958</v>
      </c>
      <c r="J153" s="14">
        <v>599</v>
      </c>
    </row>
    <row r="154" spans="1:10" ht="12.75" customHeight="1">
      <c r="A154" s="3">
        <v>6004662</v>
      </c>
      <c r="B154" s="3" t="s">
        <v>40</v>
      </c>
      <c r="C154" s="8" t="s">
        <v>232</v>
      </c>
      <c r="D154" s="16">
        <v>6</v>
      </c>
      <c r="E154" s="17">
        <v>25</v>
      </c>
      <c r="F154" s="3" t="s">
        <v>3</v>
      </c>
      <c r="G154" s="10">
        <f t="shared" si="6"/>
        <v>880.16528925619832</v>
      </c>
      <c r="H154" s="9">
        <f t="shared" si="7"/>
        <v>1065</v>
      </c>
      <c r="I154" s="10">
        <f t="shared" si="8"/>
        <v>880.16528925619832</v>
      </c>
      <c r="J154" s="14">
        <v>1065</v>
      </c>
    </row>
    <row r="155" spans="1:10" ht="12.75" customHeight="1">
      <c r="A155" s="3">
        <v>6003621</v>
      </c>
      <c r="B155" s="3" t="s">
        <v>41</v>
      </c>
      <c r="C155" s="8" t="s">
        <v>233</v>
      </c>
      <c r="D155" s="16">
        <v>6</v>
      </c>
      <c r="E155" s="17">
        <v>20</v>
      </c>
      <c r="F155" s="3" t="s">
        <v>3</v>
      </c>
      <c r="G155" s="10">
        <f t="shared" si="6"/>
        <v>247.10743801652893</v>
      </c>
      <c r="H155" s="9">
        <f t="shared" si="7"/>
        <v>299</v>
      </c>
      <c r="I155" s="10">
        <f t="shared" si="8"/>
        <v>247.10743801652893</v>
      </c>
      <c r="J155" s="14">
        <v>299</v>
      </c>
    </row>
    <row r="156" spans="1:10" ht="12.75" customHeight="1">
      <c r="A156" s="3">
        <v>6003622</v>
      </c>
      <c r="B156" s="3" t="s">
        <v>41</v>
      </c>
      <c r="C156" s="8" t="s">
        <v>234</v>
      </c>
      <c r="D156" s="16">
        <v>6</v>
      </c>
      <c r="E156" s="17">
        <v>19</v>
      </c>
      <c r="F156" s="3" t="s">
        <v>2</v>
      </c>
      <c r="G156" s="10">
        <f t="shared" si="6"/>
        <v>524.7933884297521</v>
      </c>
      <c r="H156" s="9">
        <f t="shared" si="7"/>
        <v>635</v>
      </c>
      <c r="I156" s="10">
        <f t="shared" si="8"/>
        <v>524.7933884297521</v>
      </c>
      <c r="J156" s="14">
        <v>635</v>
      </c>
    </row>
    <row r="157" spans="1:10" ht="12.75" customHeight="1">
      <c r="A157" s="3">
        <v>6003623</v>
      </c>
      <c r="B157" s="3" t="s">
        <v>41</v>
      </c>
      <c r="C157" s="8" t="s">
        <v>235</v>
      </c>
      <c r="D157" s="16">
        <v>6</v>
      </c>
      <c r="E157" s="17">
        <v>19</v>
      </c>
      <c r="F157" s="3" t="s">
        <v>2</v>
      </c>
      <c r="G157" s="10">
        <f t="shared" si="6"/>
        <v>296.69421487603307</v>
      </c>
      <c r="H157" s="9">
        <f t="shared" si="7"/>
        <v>359</v>
      </c>
      <c r="I157" s="10">
        <f t="shared" si="8"/>
        <v>296.69421487603307</v>
      </c>
      <c r="J157" s="14">
        <v>359</v>
      </c>
    </row>
    <row r="158" spans="1:10" ht="12.75" customHeight="1">
      <c r="A158" s="3">
        <v>6003625</v>
      </c>
      <c r="B158" s="3" t="s">
        <v>41</v>
      </c>
      <c r="C158" s="8" t="s">
        <v>236</v>
      </c>
      <c r="D158" s="16">
        <v>6</v>
      </c>
      <c r="E158" s="17">
        <v>20</v>
      </c>
      <c r="F158" s="3" t="s">
        <v>3</v>
      </c>
      <c r="G158" s="10">
        <f t="shared" si="6"/>
        <v>247.10743801652893</v>
      </c>
      <c r="H158" s="9">
        <f t="shared" si="7"/>
        <v>299</v>
      </c>
      <c r="I158" s="10">
        <f t="shared" si="8"/>
        <v>247.10743801652893</v>
      </c>
      <c r="J158" s="14">
        <v>299</v>
      </c>
    </row>
    <row r="159" spans="1:10" ht="12.75" customHeight="1">
      <c r="A159" s="3">
        <v>6003624</v>
      </c>
      <c r="B159" s="3" t="s">
        <v>41</v>
      </c>
      <c r="C159" s="8" t="s">
        <v>237</v>
      </c>
      <c r="D159" s="16">
        <v>6</v>
      </c>
      <c r="E159" s="17">
        <v>19</v>
      </c>
      <c r="F159" s="3" t="s">
        <v>2</v>
      </c>
      <c r="G159" s="10">
        <f t="shared" si="6"/>
        <v>342.97520661157029</v>
      </c>
      <c r="H159" s="9">
        <f t="shared" si="7"/>
        <v>415</v>
      </c>
      <c r="I159" s="10">
        <f t="shared" si="8"/>
        <v>342.97520661157029</v>
      </c>
      <c r="J159" s="14">
        <v>415</v>
      </c>
    </row>
    <row r="160" spans="1:10" ht="12.75" customHeight="1">
      <c r="A160" s="3">
        <v>6003619</v>
      </c>
      <c r="B160" s="3" t="s">
        <v>41</v>
      </c>
      <c r="C160" s="8" t="s">
        <v>238</v>
      </c>
      <c r="D160" s="16">
        <v>6</v>
      </c>
      <c r="E160" s="17">
        <v>20</v>
      </c>
      <c r="F160" s="3" t="s">
        <v>3</v>
      </c>
      <c r="G160" s="10">
        <f t="shared" si="6"/>
        <v>247.10743801652893</v>
      </c>
      <c r="H160" s="9">
        <f t="shared" si="7"/>
        <v>299</v>
      </c>
      <c r="I160" s="10">
        <f t="shared" si="8"/>
        <v>247.10743801652893</v>
      </c>
      <c r="J160" s="14">
        <v>299</v>
      </c>
    </row>
    <row r="161" spans="1:10" ht="12.75" customHeight="1">
      <c r="A161" s="3">
        <v>6003620</v>
      </c>
      <c r="B161" s="3" t="s">
        <v>41</v>
      </c>
      <c r="C161" s="8" t="s">
        <v>239</v>
      </c>
      <c r="D161" s="16">
        <v>6</v>
      </c>
      <c r="E161" s="17">
        <v>20</v>
      </c>
      <c r="F161" s="3" t="s">
        <v>3</v>
      </c>
      <c r="G161" s="10">
        <f t="shared" si="6"/>
        <v>247.10743801652893</v>
      </c>
      <c r="H161" s="9">
        <f t="shared" si="7"/>
        <v>299</v>
      </c>
      <c r="I161" s="10">
        <f t="shared" si="8"/>
        <v>247.10743801652893</v>
      </c>
      <c r="J161" s="14">
        <v>299</v>
      </c>
    </row>
    <row r="162" spans="1:10" ht="12.75" customHeight="1">
      <c r="A162" s="3">
        <v>6005283</v>
      </c>
      <c r="B162" s="3" t="s">
        <v>42</v>
      </c>
      <c r="C162" s="8" t="s">
        <v>240</v>
      </c>
      <c r="D162" s="16">
        <v>6</v>
      </c>
      <c r="E162" s="17">
        <v>26</v>
      </c>
      <c r="F162" s="3" t="s">
        <v>14</v>
      </c>
      <c r="G162" s="10">
        <f t="shared" si="6"/>
        <v>817.35537190082653</v>
      </c>
      <c r="H162" s="9">
        <f t="shared" si="7"/>
        <v>989</v>
      </c>
      <c r="I162" s="10">
        <f t="shared" si="8"/>
        <v>817.35537190082653</v>
      </c>
      <c r="J162" s="14">
        <v>989</v>
      </c>
    </row>
    <row r="163" spans="1:10" ht="12.75" customHeight="1">
      <c r="A163" s="3">
        <v>6005284</v>
      </c>
      <c r="B163" s="3" t="s">
        <v>42</v>
      </c>
      <c r="C163" s="8" t="s">
        <v>241</v>
      </c>
      <c r="D163" s="16">
        <v>6</v>
      </c>
      <c r="E163" s="17">
        <v>25</v>
      </c>
      <c r="F163" s="3" t="s">
        <v>3</v>
      </c>
      <c r="G163" s="10">
        <f t="shared" si="6"/>
        <v>875.20661157024801</v>
      </c>
      <c r="H163" s="9">
        <f t="shared" si="7"/>
        <v>1059</v>
      </c>
      <c r="I163" s="10">
        <f t="shared" si="8"/>
        <v>875.20661157024801</v>
      </c>
      <c r="J163" s="14">
        <v>1059</v>
      </c>
    </row>
    <row r="164" spans="1:10" ht="12.75" customHeight="1">
      <c r="A164" s="3">
        <v>6005285</v>
      </c>
      <c r="B164" s="3" t="s">
        <v>42</v>
      </c>
      <c r="C164" s="8" t="s">
        <v>242</v>
      </c>
      <c r="D164" s="16">
        <v>6</v>
      </c>
      <c r="E164" s="17">
        <v>25</v>
      </c>
      <c r="F164" s="3" t="s">
        <v>3</v>
      </c>
      <c r="G164" s="10">
        <f t="shared" si="6"/>
        <v>723.14049586776866</v>
      </c>
      <c r="H164" s="9">
        <f t="shared" si="7"/>
        <v>875</v>
      </c>
      <c r="I164" s="10">
        <f t="shared" si="8"/>
        <v>723.14049586776866</v>
      </c>
      <c r="J164" s="14">
        <v>875</v>
      </c>
    </row>
    <row r="165" spans="1:10" ht="12.75" customHeight="1">
      <c r="A165" s="3">
        <v>6005286</v>
      </c>
      <c r="B165" s="3" t="s">
        <v>42</v>
      </c>
      <c r="C165" s="8" t="s">
        <v>243</v>
      </c>
      <c r="D165" s="16">
        <v>6</v>
      </c>
      <c r="E165" s="17">
        <v>25</v>
      </c>
      <c r="F165" s="3" t="s">
        <v>3</v>
      </c>
      <c r="G165" s="10">
        <f t="shared" si="6"/>
        <v>723.14049586776866</v>
      </c>
      <c r="H165" s="9">
        <f t="shared" si="7"/>
        <v>875</v>
      </c>
      <c r="I165" s="10">
        <f t="shared" si="8"/>
        <v>723.14049586776866</v>
      </c>
      <c r="J165" s="14">
        <v>875</v>
      </c>
    </row>
    <row r="166" spans="1:10" ht="12.75" customHeight="1">
      <c r="A166" s="3">
        <v>6005648</v>
      </c>
      <c r="B166" s="3" t="s">
        <v>43</v>
      </c>
      <c r="C166" s="8" t="s">
        <v>244</v>
      </c>
      <c r="D166" s="16">
        <v>6</v>
      </c>
      <c r="E166" s="17">
        <v>25</v>
      </c>
      <c r="F166" s="3" t="s">
        <v>3</v>
      </c>
      <c r="G166" s="10">
        <f t="shared" si="6"/>
        <v>475.20661157024796</v>
      </c>
      <c r="H166" s="9">
        <f t="shared" si="7"/>
        <v>575</v>
      </c>
      <c r="I166" s="10">
        <f t="shared" si="8"/>
        <v>475.20661157024796</v>
      </c>
      <c r="J166" s="14">
        <v>575</v>
      </c>
    </row>
    <row r="167" spans="1:10" ht="12.75" customHeight="1">
      <c r="A167" s="3">
        <v>6005647</v>
      </c>
      <c r="B167" s="3" t="s">
        <v>43</v>
      </c>
      <c r="C167" s="8" t="s">
        <v>245</v>
      </c>
      <c r="D167" s="16">
        <v>6</v>
      </c>
      <c r="E167" s="17">
        <v>25</v>
      </c>
      <c r="F167" s="3" t="s">
        <v>3</v>
      </c>
      <c r="G167" s="10">
        <f t="shared" si="6"/>
        <v>475.20661157024796</v>
      </c>
      <c r="H167" s="9">
        <f t="shared" si="7"/>
        <v>575</v>
      </c>
      <c r="I167" s="10">
        <f t="shared" si="8"/>
        <v>475.20661157024796</v>
      </c>
      <c r="J167" s="14">
        <v>575</v>
      </c>
    </row>
    <row r="168" spans="1:10" ht="12.75" customHeight="1">
      <c r="A168">
        <v>6003526</v>
      </c>
      <c r="B168" s="3" t="s">
        <v>44</v>
      </c>
      <c r="C168" s="8" t="s">
        <v>246</v>
      </c>
      <c r="D168" s="16">
        <v>6</v>
      </c>
      <c r="E168" s="17">
        <v>26</v>
      </c>
      <c r="F168" s="3" t="s">
        <v>2</v>
      </c>
      <c r="G168" s="10">
        <f t="shared" si="6"/>
        <v>202.47933884297521</v>
      </c>
      <c r="H168" s="9">
        <f t="shared" si="7"/>
        <v>245</v>
      </c>
      <c r="I168" s="10">
        <f t="shared" si="8"/>
        <v>202.47933884297521</v>
      </c>
      <c r="J168" s="13">
        <v>245</v>
      </c>
    </row>
    <row r="169" spans="1:10" ht="12.75" customHeight="1">
      <c r="A169">
        <v>6003528</v>
      </c>
      <c r="B169" s="3" t="s">
        <v>44</v>
      </c>
      <c r="C169" s="8" t="s">
        <v>247</v>
      </c>
      <c r="D169" s="16">
        <v>6</v>
      </c>
      <c r="E169" s="17">
        <v>26</v>
      </c>
      <c r="F169" s="3" t="s">
        <v>2</v>
      </c>
      <c r="G169" s="10">
        <f t="shared" si="6"/>
        <v>103.30578512396694</v>
      </c>
      <c r="H169" s="9">
        <f t="shared" si="7"/>
        <v>125</v>
      </c>
      <c r="I169" s="10">
        <f t="shared" si="8"/>
        <v>103.30578512396694</v>
      </c>
      <c r="J169" s="13">
        <v>125</v>
      </c>
    </row>
    <row r="170" spans="1:10" ht="12.75" customHeight="1">
      <c r="A170" s="3">
        <v>6003527</v>
      </c>
      <c r="B170" s="3" t="s">
        <v>44</v>
      </c>
      <c r="C170" s="8" t="s">
        <v>248</v>
      </c>
      <c r="D170" s="16">
        <v>6</v>
      </c>
      <c r="E170" s="17">
        <v>26</v>
      </c>
      <c r="F170" s="3" t="s">
        <v>2</v>
      </c>
      <c r="G170" s="10">
        <f t="shared" si="6"/>
        <v>293.38842975206614</v>
      </c>
      <c r="H170" s="9">
        <f t="shared" si="7"/>
        <v>355</v>
      </c>
      <c r="I170" s="10">
        <f t="shared" si="8"/>
        <v>293.38842975206614</v>
      </c>
      <c r="J170" s="14">
        <v>355</v>
      </c>
    </row>
    <row r="171" spans="1:10" ht="12.75" customHeight="1">
      <c r="A171">
        <v>6003529</v>
      </c>
      <c r="B171" s="3" t="s">
        <v>44</v>
      </c>
      <c r="C171" s="8" t="s">
        <v>249</v>
      </c>
      <c r="D171" s="16">
        <v>6</v>
      </c>
      <c r="E171" s="17">
        <v>25</v>
      </c>
      <c r="F171" s="3" t="s">
        <v>3</v>
      </c>
      <c r="G171" s="10">
        <f t="shared" si="6"/>
        <v>475.20661157024796</v>
      </c>
      <c r="H171" s="9">
        <f t="shared" si="7"/>
        <v>575</v>
      </c>
      <c r="I171" s="10">
        <f t="shared" si="8"/>
        <v>475.20661157024796</v>
      </c>
      <c r="J171" s="13">
        <v>575</v>
      </c>
    </row>
    <row r="172" spans="1:10" ht="12.75" customHeight="1">
      <c r="A172" s="3">
        <v>6003525</v>
      </c>
      <c r="B172" s="3" t="s">
        <v>44</v>
      </c>
      <c r="C172" s="8" t="s">
        <v>250</v>
      </c>
      <c r="D172" s="16">
        <v>6</v>
      </c>
      <c r="E172" s="17">
        <v>25</v>
      </c>
      <c r="F172" s="3" t="s">
        <v>3</v>
      </c>
      <c r="G172" s="10">
        <f t="shared" si="6"/>
        <v>569.42148760330576</v>
      </c>
      <c r="H172" s="9">
        <f t="shared" si="7"/>
        <v>689</v>
      </c>
      <c r="I172" s="10">
        <f t="shared" si="8"/>
        <v>569.42148760330576</v>
      </c>
      <c r="J172" s="14">
        <v>689</v>
      </c>
    </row>
    <row r="173" spans="1:10" ht="12.75" customHeight="1">
      <c r="A173" s="11">
        <v>6003530</v>
      </c>
      <c r="B173" s="3" t="s">
        <v>44</v>
      </c>
      <c r="C173" s="8" t="s">
        <v>251</v>
      </c>
      <c r="D173" s="16">
        <v>6</v>
      </c>
      <c r="E173" s="17">
        <v>25</v>
      </c>
      <c r="F173" s="3" t="s">
        <v>3</v>
      </c>
      <c r="G173" s="10">
        <f t="shared" si="6"/>
        <v>475.20661157024796</v>
      </c>
      <c r="H173" s="9">
        <f t="shared" si="7"/>
        <v>575</v>
      </c>
      <c r="I173" s="10">
        <f t="shared" si="8"/>
        <v>475.20661157024796</v>
      </c>
      <c r="J173" s="13">
        <v>575</v>
      </c>
    </row>
    <row r="174" spans="1:10" ht="12.75" customHeight="1">
      <c r="A174" s="3">
        <v>6003531</v>
      </c>
      <c r="B174" s="3" t="s">
        <v>44</v>
      </c>
      <c r="C174" s="8" t="s">
        <v>252</v>
      </c>
      <c r="D174" s="16">
        <v>6</v>
      </c>
      <c r="E174" s="17">
        <v>25</v>
      </c>
      <c r="F174" s="3" t="s">
        <v>3</v>
      </c>
      <c r="G174" s="10">
        <f t="shared" si="6"/>
        <v>475.20661157024796</v>
      </c>
      <c r="H174" s="9">
        <f t="shared" si="7"/>
        <v>575</v>
      </c>
      <c r="I174" s="10">
        <f t="shared" si="8"/>
        <v>475.20661157024796</v>
      </c>
      <c r="J174" s="14">
        <v>575</v>
      </c>
    </row>
    <row r="175" spans="1:10" ht="12.75" customHeight="1">
      <c r="A175" s="3">
        <v>6005120</v>
      </c>
      <c r="B175" s="3" t="s">
        <v>45</v>
      </c>
      <c r="C175" s="8" t="s">
        <v>253</v>
      </c>
      <c r="D175" s="16">
        <v>6</v>
      </c>
      <c r="E175" s="17">
        <v>26</v>
      </c>
      <c r="F175" s="3" t="s">
        <v>14</v>
      </c>
      <c r="G175" s="10">
        <f t="shared" si="6"/>
        <v>1648.7603305785124</v>
      </c>
      <c r="H175" s="9">
        <f t="shared" si="7"/>
        <v>1995</v>
      </c>
      <c r="I175" s="10">
        <f t="shared" si="8"/>
        <v>1648.7603305785124</v>
      </c>
      <c r="J175" s="14">
        <v>1995</v>
      </c>
    </row>
    <row r="176" spans="1:10" ht="12.75" customHeight="1">
      <c r="A176" s="3">
        <v>6005119</v>
      </c>
      <c r="B176" s="3" t="s">
        <v>45</v>
      </c>
      <c r="C176" s="8" t="s">
        <v>254</v>
      </c>
      <c r="D176" s="16">
        <v>6</v>
      </c>
      <c r="E176" s="17">
        <v>26</v>
      </c>
      <c r="F176" s="3" t="s">
        <v>2</v>
      </c>
      <c r="G176" s="10">
        <f t="shared" si="6"/>
        <v>61.983471074380169</v>
      </c>
      <c r="H176" s="9">
        <f t="shared" si="7"/>
        <v>75</v>
      </c>
      <c r="I176" s="10">
        <f t="shared" si="8"/>
        <v>61.983471074380169</v>
      </c>
      <c r="J176" s="14">
        <v>75</v>
      </c>
    </row>
    <row r="177" spans="1:10" ht="12.75" customHeight="1">
      <c r="A177" s="11">
        <v>6005121</v>
      </c>
      <c r="B177" s="3" t="s">
        <v>45</v>
      </c>
      <c r="C177" s="8" t="s">
        <v>255</v>
      </c>
      <c r="D177" s="16">
        <v>6</v>
      </c>
      <c r="E177" s="17">
        <v>25</v>
      </c>
      <c r="F177" s="3" t="s">
        <v>3</v>
      </c>
      <c r="G177" s="10">
        <f t="shared" si="6"/>
        <v>875.20661157024801</v>
      </c>
      <c r="H177" s="9">
        <f t="shared" si="7"/>
        <v>1059</v>
      </c>
      <c r="I177" s="10">
        <f t="shared" si="8"/>
        <v>875.20661157024801</v>
      </c>
      <c r="J177" s="13">
        <v>1059</v>
      </c>
    </row>
    <row r="178" spans="1:10" ht="12.75" customHeight="1">
      <c r="A178" s="11">
        <v>6005124</v>
      </c>
      <c r="B178" s="3" t="s">
        <v>45</v>
      </c>
      <c r="C178" s="8" t="s">
        <v>256</v>
      </c>
      <c r="D178" s="16">
        <v>6</v>
      </c>
      <c r="E178" s="17">
        <v>25</v>
      </c>
      <c r="F178" s="3" t="s">
        <v>3</v>
      </c>
      <c r="G178" s="10">
        <f t="shared" si="6"/>
        <v>1073.5537190082646</v>
      </c>
      <c r="H178" s="9">
        <f t="shared" si="7"/>
        <v>1299</v>
      </c>
      <c r="I178" s="10">
        <f t="shared" si="8"/>
        <v>1073.5537190082646</v>
      </c>
      <c r="J178" s="13">
        <v>1299</v>
      </c>
    </row>
    <row r="179" spans="1:10" ht="12.75" customHeight="1">
      <c r="A179" s="3">
        <v>6005122</v>
      </c>
      <c r="B179" s="3" t="s">
        <v>45</v>
      </c>
      <c r="C179" s="8" t="s">
        <v>257</v>
      </c>
      <c r="D179" s="16">
        <v>6</v>
      </c>
      <c r="E179" s="17">
        <v>25</v>
      </c>
      <c r="F179" s="3" t="s">
        <v>3</v>
      </c>
      <c r="G179" s="10">
        <f t="shared" si="6"/>
        <v>875.20661157024801</v>
      </c>
      <c r="H179" s="9">
        <f t="shared" si="7"/>
        <v>1059</v>
      </c>
      <c r="I179" s="10">
        <f t="shared" si="8"/>
        <v>875.20661157024801</v>
      </c>
      <c r="J179" s="14">
        <v>1059</v>
      </c>
    </row>
    <row r="180" spans="1:10" ht="12.75" customHeight="1">
      <c r="A180" s="11">
        <v>6005123</v>
      </c>
      <c r="B180" s="3" t="s">
        <v>45</v>
      </c>
      <c r="C180" s="8" t="s">
        <v>258</v>
      </c>
      <c r="D180" s="16">
        <v>6</v>
      </c>
      <c r="E180" s="17">
        <v>25</v>
      </c>
      <c r="F180" s="3" t="s">
        <v>3</v>
      </c>
      <c r="G180" s="10">
        <f t="shared" si="6"/>
        <v>1073.5537190082646</v>
      </c>
      <c r="H180" s="9">
        <f t="shared" si="7"/>
        <v>1299</v>
      </c>
      <c r="I180" s="10">
        <f t="shared" si="8"/>
        <v>1073.5537190082646</v>
      </c>
      <c r="J180" s="13">
        <v>1299</v>
      </c>
    </row>
    <row r="181" spans="1:10" ht="12.75" customHeight="1">
      <c r="A181" s="3">
        <v>6005596</v>
      </c>
      <c r="B181" s="3" t="s">
        <v>46</v>
      </c>
      <c r="C181" s="8" t="s">
        <v>259</v>
      </c>
      <c r="D181" s="16">
        <v>6</v>
      </c>
      <c r="E181" s="17">
        <v>26</v>
      </c>
      <c r="F181" s="3" t="s">
        <v>2</v>
      </c>
      <c r="G181" s="10">
        <f t="shared" si="6"/>
        <v>1073.5537190082646</v>
      </c>
      <c r="H181" s="9">
        <f t="shared" si="7"/>
        <v>1299</v>
      </c>
      <c r="I181" s="10">
        <f t="shared" si="8"/>
        <v>1073.5537190082646</v>
      </c>
      <c r="J181" s="14">
        <v>1299</v>
      </c>
    </row>
    <row r="182" spans="1:10" ht="12.75" customHeight="1">
      <c r="A182" s="3">
        <v>6005598</v>
      </c>
      <c r="B182" s="3" t="s">
        <v>46</v>
      </c>
      <c r="C182" s="8" t="s">
        <v>260</v>
      </c>
      <c r="D182" s="16">
        <v>6</v>
      </c>
      <c r="E182" s="17">
        <v>25</v>
      </c>
      <c r="F182" s="3" t="s">
        <v>3</v>
      </c>
      <c r="G182" s="10">
        <f t="shared" si="6"/>
        <v>2194.2148760330579</v>
      </c>
      <c r="H182" s="9">
        <f t="shared" si="7"/>
        <v>2655</v>
      </c>
      <c r="I182" s="10">
        <f t="shared" si="8"/>
        <v>2194.2148760330579</v>
      </c>
      <c r="J182" s="14">
        <v>2655</v>
      </c>
    </row>
    <row r="183" spans="1:10" ht="12.75" customHeight="1">
      <c r="A183" s="3">
        <v>6005597</v>
      </c>
      <c r="B183" s="3" t="s">
        <v>46</v>
      </c>
      <c r="C183" s="8" t="s">
        <v>261</v>
      </c>
      <c r="D183" s="16">
        <v>6</v>
      </c>
      <c r="E183" s="17">
        <v>25</v>
      </c>
      <c r="F183" s="3" t="s">
        <v>3</v>
      </c>
      <c r="G183" s="10">
        <f t="shared" si="6"/>
        <v>957.85123966942149</v>
      </c>
      <c r="H183" s="9">
        <f t="shared" si="7"/>
        <v>1159</v>
      </c>
      <c r="I183" s="10">
        <f t="shared" si="8"/>
        <v>957.85123966942149</v>
      </c>
      <c r="J183" s="14">
        <v>1159</v>
      </c>
    </row>
    <row r="184" spans="1:10" ht="12.75" customHeight="1">
      <c r="A184" s="3">
        <v>6005599</v>
      </c>
      <c r="B184" s="3" t="s">
        <v>46</v>
      </c>
      <c r="C184" s="8" t="s">
        <v>262</v>
      </c>
      <c r="D184" s="16">
        <v>6</v>
      </c>
      <c r="E184" s="17">
        <v>25</v>
      </c>
      <c r="F184" s="3" t="s">
        <v>3</v>
      </c>
      <c r="G184" s="10">
        <f t="shared" si="6"/>
        <v>1073.5537190082646</v>
      </c>
      <c r="H184" s="9">
        <f t="shared" si="7"/>
        <v>1299</v>
      </c>
      <c r="I184" s="10">
        <f t="shared" si="8"/>
        <v>1073.5537190082646</v>
      </c>
      <c r="J184" s="14">
        <v>1299</v>
      </c>
    </row>
    <row r="185" spans="1:10" ht="12.75" customHeight="1">
      <c r="A185" s="3">
        <v>6005256</v>
      </c>
      <c r="B185" s="3" t="s">
        <v>47</v>
      </c>
      <c r="C185" s="8" t="s">
        <v>263</v>
      </c>
      <c r="D185" s="16">
        <v>6</v>
      </c>
      <c r="E185" s="17">
        <v>25</v>
      </c>
      <c r="F185" s="3" t="s">
        <v>3</v>
      </c>
      <c r="G185" s="10">
        <f t="shared" si="6"/>
        <v>541.32231404958679</v>
      </c>
      <c r="H185" s="9">
        <f t="shared" si="7"/>
        <v>655</v>
      </c>
      <c r="I185" s="10">
        <f t="shared" si="8"/>
        <v>541.32231404958679</v>
      </c>
      <c r="J185" s="14">
        <v>655</v>
      </c>
    </row>
    <row r="186" spans="1:10" ht="12.75" customHeight="1">
      <c r="A186" s="3">
        <v>6005254</v>
      </c>
      <c r="B186" s="3" t="s">
        <v>47</v>
      </c>
      <c r="C186" s="8" t="s">
        <v>264</v>
      </c>
      <c r="D186" s="16">
        <v>6</v>
      </c>
      <c r="E186" s="17">
        <v>26</v>
      </c>
      <c r="F186" s="3" t="s">
        <v>2</v>
      </c>
      <c r="G186" s="10">
        <f t="shared" si="6"/>
        <v>478.51239669421489</v>
      </c>
      <c r="H186" s="9">
        <f t="shared" si="7"/>
        <v>579</v>
      </c>
      <c r="I186" s="10">
        <f t="shared" si="8"/>
        <v>478.51239669421489</v>
      </c>
      <c r="J186" s="14">
        <v>579</v>
      </c>
    </row>
    <row r="187" spans="1:10" ht="12.75" customHeight="1">
      <c r="A187" s="3">
        <v>6005255</v>
      </c>
      <c r="B187" s="3" t="s">
        <v>47</v>
      </c>
      <c r="C187" s="8" t="s">
        <v>265</v>
      </c>
      <c r="D187" s="16">
        <v>6</v>
      </c>
      <c r="E187" s="17">
        <v>26</v>
      </c>
      <c r="F187" s="3" t="s">
        <v>2</v>
      </c>
      <c r="G187" s="10">
        <f t="shared" si="6"/>
        <v>478.51239669421489</v>
      </c>
      <c r="H187" s="9">
        <f t="shared" si="7"/>
        <v>579</v>
      </c>
      <c r="I187" s="10">
        <f t="shared" si="8"/>
        <v>478.51239669421489</v>
      </c>
      <c r="J187" s="14">
        <v>579</v>
      </c>
    </row>
    <row r="188" spans="1:10" ht="12.75" customHeight="1">
      <c r="A188" s="3">
        <v>6005257</v>
      </c>
      <c r="B188" s="3" t="s">
        <v>47</v>
      </c>
      <c r="C188" s="8" t="s">
        <v>266</v>
      </c>
      <c r="D188" s="16">
        <v>6</v>
      </c>
      <c r="E188" s="17">
        <v>25</v>
      </c>
      <c r="F188" s="3" t="s">
        <v>3</v>
      </c>
      <c r="G188" s="10">
        <f t="shared" si="6"/>
        <v>541.32231404958679</v>
      </c>
      <c r="H188" s="9">
        <f t="shared" si="7"/>
        <v>655</v>
      </c>
      <c r="I188" s="10">
        <f t="shared" si="8"/>
        <v>541.32231404958679</v>
      </c>
      <c r="J188" s="14">
        <v>655</v>
      </c>
    </row>
    <row r="189" spans="1:10" ht="12.75" customHeight="1">
      <c r="A189" s="3">
        <v>6005244</v>
      </c>
      <c r="B189" s="3" t="s">
        <v>48</v>
      </c>
      <c r="C189" s="8" t="s">
        <v>267</v>
      </c>
      <c r="D189" s="16">
        <v>6</v>
      </c>
      <c r="E189" s="17">
        <v>26</v>
      </c>
      <c r="F189" s="3" t="s">
        <v>2</v>
      </c>
      <c r="G189" s="10">
        <f t="shared" si="6"/>
        <v>329.75206611570246</v>
      </c>
      <c r="H189" s="9">
        <f t="shared" si="7"/>
        <v>399</v>
      </c>
      <c r="I189" s="10">
        <f t="shared" si="8"/>
        <v>329.75206611570246</v>
      </c>
      <c r="J189" s="14">
        <v>399</v>
      </c>
    </row>
    <row r="190" spans="1:10" ht="12.75" customHeight="1">
      <c r="A190" s="3">
        <v>6005247</v>
      </c>
      <c r="B190" s="3" t="s">
        <v>48</v>
      </c>
      <c r="C190" s="8" t="s">
        <v>268</v>
      </c>
      <c r="D190" s="16">
        <v>6</v>
      </c>
      <c r="E190" s="17">
        <v>26</v>
      </c>
      <c r="F190" s="3" t="s">
        <v>2</v>
      </c>
      <c r="G190" s="10">
        <f t="shared" si="6"/>
        <v>495.04132231404958</v>
      </c>
      <c r="H190" s="9">
        <f t="shared" si="7"/>
        <v>599</v>
      </c>
      <c r="I190" s="10">
        <f t="shared" si="8"/>
        <v>495.04132231404958</v>
      </c>
      <c r="J190" s="14">
        <v>599</v>
      </c>
    </row>
    <row r="191" spans="1:10" ht="12.75" customHeight="1">
      <c r="A191" s="3">
        <v>6005245</v>
      </c>
      <c r="B191" s="3" t="s">
        <v>48</v>
      </c>
      <c r="C191" s="8" t="s">
        <v>269</v>
      </c>
      <c r="D191" s="16">
        <v>6</v>
      </c>
      <c r="E191" s="17">
        <v>26</v>
      </c>
      <c r="F191" s="3" t="s">
        <v>2</v>
      </c>
      <c r="G191" s="10">
        <f t="shared" si="6"/>
        <v>304.95867768595042</v>
      </c>
      <c r="H191" s="9">
        <f t="shared" si="7"/>
        <v>369</v>
      </c>
      <c r="I191" s="10">
        <f t="shared" si="8"/>
        <v>304.95867768595042</v>
      </c>
      <c r="J191" s="14">
        <v>369</v>
      </c>
    </row>
    <row r="192" spans="1:10" ht="12.75" customHeight="1">
      <c r="A192" s="3">
        <v>6005246</v>
      </c>
      <c r="B192" s="3" t="s">
        <v>48</v>
      </c>
      <c r="C192" s="8" t="s">
        <v>270</v>
      </c>
      <c r="D192" s="16">
        <v>6</v>
      </c>
      <c r="E192" s="17">
        <v>26</v>
      </c>
      <c r="F192" s="3" t="s">
        <v>2</v>
      </c>
      <c r="G192" s="10">
        <f t="shared" si="6"/>
        <v>351.23966942148763</v>
      </c>
      <c r="H192" s="9">
        <f t="shared" si="7"/>
        <v>425</v>
      </c>
      <c r="I192" s="10">
        <f t="shared" si="8"/>
        <v>351.23966942148763</v>
      </c>
      <c r="J192" s="14">
        <v>425</v>
      </c>
    </row>
    <row r="193" spans="1:10" ht="12.75" customHeight="1">
      <c r="A193" s="3">
        <v>6005248</v>
      </c>
      <c r="B193" s="3" t="s">
        <v>48</v>
      </c>
      <c r="C193" s="8" t="s">
        <v>271</v>
      </c>
      <c r="D193" s="16">
        <v>6</v>
      </c>
      <c r="E193" s="17">
        <v>25</v>
      </c>
      <c r="F193" s="3" t="s">
        <v>3</v>
      </c>
      <c r="G193" s="10">
        <f t="shared" si="6"/>
        <v>875.20661157024801</v>
      </c>
      <c r="H193" s="9">
        <f t="shared" si="7"/>
        <v>1059</v>
      </c>
      <c r="I193" s="10">
        <f t="shared" si="8"/>
        <v>875.20661157024801</v>
      </c>
      <c r="J193" s="14">
        <v>1059</v>
      </c>
    </row>
    <row r="194" spans="1:10" ht="12.75" customHeight="1">
      <c r="A194" s="3">
        <v>6005249</v>
      </c>
      <c r="B194" s="3" t="s">
        <v>48</v>
      </c>
      <c r="C194" s="8" t="s">
        <v>272</v>
      </c>
      <c r="D194" s="16">
        <v>6</v>
      </c>
      <c r="E194" s="17">
        <v>25</v>
      </c>
      <c r="F194" s="3" t="s">
        <v>3</v>
      </c>
      <c r="G194" s="10">
        <f t="shared" si="6"/>
        <v>880.16528925619832</v>
      </c>
      <c r="H194" s="9">
        <f t="shared" si="7"/>
        <v>1065</v>
      </c>
      <c r="I194" s="10">
        <f t="shared" si="8"/>
        <v>880.16528925619832</v>
      </c>
      <c r="J194" s="14">
        <v>1065</v>
      </c>
    </row>
    <row r="195" spans="1:10" ht="12.75" customHeight="1">
      <c r="A195">
        <v>6005136</v>
      </c>
      <c r="B195" s="3" t="s">
        <v>49</v>
      </c>
      <c r="C195" s="8" t="s">
        <v>273</v>
      </c>
      <c r="D195" s="16">
        <v>6</v>
      </c>
      <c r="E195" s="17">
        <v>26</v>
      </c>
      <c r="F195" s="3" t="s">
        <v>2</v>
      </c>
      <c r="G195" s="10">
        <f t="shared" si="6"/>
        <v>1073.5537190082646</v>
      </c>
      <c r="H195" s="9">
        <f t="shared" si="7"/>
        <v>1299</v>
      </c>
      <c r="I195" s="10">
        <f t="shared" si="8"/>
        <v>1073.5537190082646</v>
      </c>
      <c r="J195" s="13">
        <v>1299</v>
      </c>
    </row>
    <row r="196" spans="1:10" ht="12.75" customHeight="1">
      <c r="A196" s="11">
        <v>6005139</v>
      </c>
      <c r="B196" s="3" t="s">
        <v>49</v>
      </c>
      <c r="C196" s="8" t="s">
        <v>274</v>
      </c>
      <c r="D196" s="16">
        <v>6</v>
      </c>
      <c r="E196" s="17">
        <v>25</v>
      </c>
      <c r="F196" s="3" t="s">
        <v>3</v>
      </c>
      <c r="G196" s="10">
        <f t="shared" si="6"/>
        <v>1073.5537190082646</v>
      </c>
      <c r="H196" s="9">
        <f t="shared" si="7"/>
        <v>1299</v>
      </c>
      <c r="I196" s="10">
        <f t="shared" si="8"/>
        <v>1073.5537190082646</v>
      </c>
      <c r="J196" s="13">
        <v>1299</v>
      </c>
    </row>
    <row r="197" spans="1:10" ht="12.75" customHeight="1">
      <c r="A197" s="3">
        <v>6005138</v>
      </c>
      <c r="B197" s="3" t="s">
        <v>49</v>
      </c>
      <c r="C197" s="8" t="s">
        <v>275</v>
      </c>
      <c r="D197" s="16">
        <v>6</v>
      </c>
      <c r="E197" s="17">
        <v>25</v>
      </c>
      <c r="F197" s="3" t="s">
        <v>3</v>
      </c>
      <c r="G197" s="10">
        <f t="shared" si="6"/>
        <v>1004.1322314049587</v>
      </c>
      <c r="H197" s="9">
        <f t="shared" si="7"/>
        <v>1215</v>
      </c>
      <c r="I197" s="10">
        <f t="shared" si="8"/>
        <v>1004.1322314049587</v>
      </c>
      <c r="J197" s="14">
        <v>1215</v>
      </c>
    </row>
    <row r="198" spans="1:10" ht="12.75" customHeight="1">
      <c r="A198" s="3">
        <v>6005140</v>
      </c>
      <c r="B198" s="3" t="s">
        <v>49</v>
      </c>
      <c r="C198" s="8" t="s">
        <v>276</v>
      </c>
      <c r="D198" s="16">
        <v>6</v>
      </c>
      <c r="E198" s="17">
        <v>25</v>
      </c>
      <c r="F198" s="3" t="s">
        <v>3</v>
      </c>
      <c r="G198" s="10">
        <f t="shared" si="6"/>
        <v>1073.5537190082646</v>
      </c>
      <c r="H198" s="9">
        <f t="shared" si="7"/>
        <v>1299</v>
      </c>
      <c r="I198" s="10">
        <f t="shared" si="8"/>
        <v>1073.5537190082646</v>
      </c>
      <c r="J198" s="14">
        <v>1299</v>
      </c>
    </row>
    <row r="199" spans="1:10" ht="12.75" customHeight="1">
      <c r="A199">
        <v>6005141</v>
      </c>
      <c r="B199" s="3" t="s">
        <v>49</v>
      </c>
      <c r="C199" s="8" t="s">
        <v>277</v>
      </c>
      <c r="D199" s="16">
        <v>6</v>
      </c>
      <c r="E199" s="17">
        <v>25</v>
      </c>
      <c r="F199" s="3" t="s">
        <v>3</v>
      </c>
      <c r="G199" s="10">
        <f t="shared" si="6"/>
        <v>1189.2561983471076</v>
      </c>
      <c r="H199" s="9">
        <f t="shared" si="7"/>
        <v>1439</v>
      </c>
      <c r="I199" s="10">
        <f t="shared" si="8"/>
        <v>1189.2561983471076</v>
      </c>
      <c r="J199" s="13">
        <v>1439</v>
      </c>
    </row>
    <row r="200" spans="1:10" ht="12.75" customHeight="1">
      <c r="A200" s="3">
        <v>6005137</v>
      </c>
      <c r="B200" s="3" t="s">
        <v>49</v>
      </c>
      <c r="C200" s="8" t="s">
        <v>278</v>
      </c>
      <c r="D200" s="16">
        <v>6</v>
      </c>
      <c r="E200" s="17">
        <v>26</v>
      </c>
      <c r="F200" s="3" t="s">
        <v>2</v>
      </c>
      <c r="G200" s="10">
        <f t="shared" si="6"/>
        <v>478.51239669421489</v>
      </c>
      <c r="H200" s="9">
        <f t="shared" si="7"/>
        <v>579</v>
      </c>
      <c r="I200" s="10">
        <f t="shared" si="8"/>
        <v>478.51239669421489</v>
      </c>
      <c r="J200" s="14">
        <v>579</v>
      </c>
    </row>
    <row r="201" spans="1:10" ht="12.75" customHeight="1">
      <c r="A201" s="3">
        <v>6005111</v>
      </c>
      <c r="B201" s="3" t="s">
        <v>50</v>
      </c>
      <c r="C201" s="8" t="s">
        <v>279</v>
      </c>
      <c r="D201" s="16">
        <v>6</v>
      </c>
      <c r="E201" s="17">
        <v>26</v>
      </c>
      <c r="F201" s="3" t="s">
        <v>2</v>
      </c>
      <c r="G201" s="10">
        <f t="shared" si="6"/>
        <v>478.51239669421489</v>
      </c>
      <c r="H201" s="9">
        <f t="shared" si="7"/>
        <v>579</v>
      </c>
      <c r="I201" s="10">
        <f t="shared" si="8"/>
        <v>478.51239669421489</v>
      </c>
      <c r="J201" s="14">
        <v>579</v>
      </c>
    </row>
    <row r="202" spans="1:10" ht="12.75" customHeight="1">
      <c r="A202">
        <v>6005649</v>
      </c>
      <c r="B202" s="3" t="s">
        <v>51</v>
      </c>
      <c r="C202" s="8" t="s">
        <v>280</v>
      </c>
      <c r="D202" s="16">
        <v>6</v>
      </c>
      <c r="E202" s="17">
        <v>25</v>
      </c>
      <c r="F202" s="3" t="s">
        <v>3</v>
      </c>
      <c r="G202" s="10">
        <f t="shared" ref="G202:G265" si="9">I202*(1-$J$2)</f>
        <v>541.32231404958679</v>
      </c>
      <c r="H202" s="9">
        <f t="shared" ref="H202:H265" si="10">J202*(1-$J$2)</f>
        <v>655</v>
      </c>
      <c r="I202" s="10">
        <f t="shared" ref="I202:I265" si="11">J202/1.21</f>
        <v>541.32231404958679</v>
      </c>
      <c r="J202" s="13">
        <v>655</v>
      </c>
    </row>
    <row r="203" spans="1:10" ht="12.75" customHeight="1">
      <c r="A203" s="3">
        <v>6005651</v>
      </c>
      <c r="B203" s="3" t="s">
        <v>51</v>
      </c>
      <c r="C203" s="8" t="s">
        <v>281</v>
      </c>
      <c r="D203" s="16">
        <v>6</v>
      </c>
      <c r="E203" s="17">
        <v>25</v>
      </c>
      <c r="F203" s="3" t="s">
        <v>3</v>
      </c>
      <c r="G203" s="10">
        <f t="shared" si="9"/>
        <v>607.43801652892569</v>
      </c>
      <c r="H203" s="9">
        <f t="shared" si="10"/>
        <v>735</v>
      </c>
      <c r="I203" s="10">
        <f t="shared" si="11"/>
        <v>607.43801652892569</v>
      </c>
      <c r="J203" s="14">
        <v>735</v>
      </c>
    </row>
    <row r="204" spans="1:10" ht="12.75" customHeight="1">
      <c r="A204" s="3">
        <v>6005650</v>
      </c>
      <c r="B204" s="3" t="s">
        <v>51</v>
      </c>
      <c r="C204" s="8" t="s">
        <v>282</v>
      </c>
      <c r="D204" s="16">
        <v>6</v>
      </c>
      <c r="E204" s="17">
        <v>25</v>
      </c>
      <c r="F204" s="3" t="s">
        <v>3</v>
      </c>
      <c r="G204" s="10">
        <f t="shared" si="9"/>
        <v>541.32231404958679</v>
      </c>
      <c r="H204" s="9">
        <f t="shared" si="10"/>
        <v>655</v>
      </c>
      <c r="I204" s="10">
        <f t="shared" si="11"/>
        <v>541.32231404958679</v>
      </c>
      <c r="J204" s="14">
        <v>655</v>
      </c>
    </row>
    <row r="205" spans="1:10" ht="12.75" customHeight="1">
      <c r="A205" s="3">
        <v>6003666</v>
      </c>
      <c r="B205" s="3" t="s">
        <v>52</v>
      </c>
      <c r="C205" s="8" t="s">
        <v>283</v>
      </c>
      <c r="D205" s="16">
        <v>6</v>
      </c>
      <c r="E205" s="17">
        <v>19</v>
      </c>
      <c r="F205" s="3" t="s">
        <v>2</v>
      </c>
      <c r="G205" s="10">
        <f t="shared" si="9"/>
        <v>723.14049586776866</v>
      </c>
      <c r="H205" s="9">
        <f t="shared" si="10"/>
        <v>875</v>
      </c>
      <c r="I205" s="10">
        <f t="shared" si="11"/>
        <v>723.14049586776866</v>
      </c>
      <c r="J205" s="14">
        <v>875</v>
      </c>
    </row>
    <row r="206" spans="1:10" ht="12.75" customHeight="1">
      <c r="A206" s="3">
        <v>6003667</v>
      </c>
      <c r="B206" s="3" t="s">
        <v>52</v>
      </c>
      <c r="C206" s="8" t="s">
        <v>284</v>
      </c>
      <c r="D206" s="16">
        <v>6</v>
      </c>
      <c r="E206" s="17">
        <v>19</v>
      </c>
      <c r="F206" s="3" t="s">
        <v>2</v>
      </c>
      <c r="G206" s="10">
        <f t="shared" si="9"/>
        <v>412.39669421487605</v>
      </c>
      <c r="H206" s="9">
        <f t="shared" si="10"/>
        <v>499</v>
      </c>
      <c r="I206" s="10">
        <f t="shared" si="11"/>
        <v>412.39669421487605</v>
      </c>
      <c r="J206" s="14">
        <v>499</v>
      </c>
    </row>
    <row r="207" spans="1:10" ht="12.75" customHeight="1">
      <c r="A207" s="3">
        <v>6003663</v>
      </c>
      <c r="B207" s="3" t="s">
        <v>52</v>
      </c>
      <c r="C207" s="8" t="s">
        <v>285</v>
      </c>
      <c r="D207" s="16">
        <v>6</v>
      </c>
      <c r="E207" s="17">
        <v>20</v>
      </c>
      <c r="F207" s="3" t="s">
        <v>3</v>
      </c>
      <c r="G207" s="10">
        <f t="shared" si="9"/>
        <v>247.10743801652893</v>
      </c>
      <c r="H207" s="9">
        <f t="shared" si="10"/>
        <v>299</v>
      </c>
      <c r="I207" s="10">
        <f t="shared" si="11"/>
        <v>247.10743801652893</v>
      </c>
      <c r="J207" s="14">
        <v>299</v>
      </c>
    </row>
    <row r="208" spans="1:10" ht="12.75" customHeight="1">
      <c r="A208" s="3">
        <v>6003669</v>
      </c>
      <c r="B208" s="3" t="s">
        <v>52</v>
      </c>
      <c r="C208" s="8" t="s">
        <v>286</v>
      </c>
      <c r="D208" s="16">
        <v>6</v>
      </c>
      <c r="E208" s="17">
        <v>18</v>
      </c>
      <c r="F208" s="3" t="s">
        <v>3</v>
      </c>
      <c r="G208" s="10">
        <f t="shared" si="9"/>
        <v>1057.0247933884298</v>
      </c>
      <c r="H208" s="9">
        <f t="shared" si="10"/>
        <v>1279</v>
      </c>
      <c r="I208" s="10">
        <f t="shared" si="11"/>
        <v>1057.0247933884298</v>
      </c>
      <c r="J208" s="14">
        <v>1279</v>
      </c>
    </row>
    <row r="209" spans="1:10" ht="12.75" customHeight="1">
      <c r="A209" s="3">
        <v>6003664</v>
      </c>
      <c r="B209" s="3" t="s">
        <v>52</v>
      </c>
      <c r="C209" s="8" t="s">
        <v>287</v>
      </c>
      <c r="D209" s="16">
        <v>6</v>
      </c>
      <c r="E209" s="17">
        <v>20</v>
      </c>
      <c r="F209" s="3" t="s">
        <v>3</v>
      </c>
      <c r="G209" s="10">
        <f t="shared" si="9"/>
        <v>247.10743801652893</v>
      </c>
      <c r="H209" s="9">
        <f t="shared" si="10"/>
        <v>299</v>
      </c>
      <c r="I209" s="10">
        <f t="shared" si="11"/>
        <v>247.10743801652893</v>
      </c>
      <c r="J209" s="14">
        <v>299</v>
      </c>
    </row>
    <row r="210" spans="1:10" ht="12.75" customHeight="1">
      <c r="A210" s="3">
        <v>6003665</v>
      </c>
      <c r="B210" s="3" t="s">
        <v>52</v>
      </c>
      <c r="C210" s="8" t="s">
        <v>288</v>
      </c>
      <c r="D210" s="16">
        <v>6</v>
      </c>
      <c r="E210" s="17">
        <v>20</v>
      </c>
      <c r="F210" s="3" t="s">
        <v>3</v>
      </c>
      <c r="G210" s="10">
        <f t="shared" si="9"/>
        <v>247.10743801652893</v>
      </c>
      <c r="H210" s="9">
        <f t="shared" si="10"/>
        <v>299</v>
      </c>
      <c r="I210" s="10">
        <f t="shared" si="11"/>
        <v>247.10743801652893</v>
      </c>
      <c r="J210" s="14">
        <v>299</v>
      </c>
    </row>
    <row r="211" spans="1:10" ht="12.75" customHeight="1">
      <c r="A211" s="3">
        <v>6003627</v>
      </c>
      <c r="B211" s="3" t="s">
        <v>52</v>
      </c>
      <c r="C211" s="8" t="s">
        <v>289</v>
      </c>
      <c r="D211" s="16">
        <v>6</v>
      </c>
      <c r="E211" s="17">
        <v>20</v>
      </c>
      <c r="F211" s="3" t="s">
        <v>3</v>
      </c>
      <c r="G211" s="10">
        <f t="shared" si="9"/>
        <v>247.10743801652893</v>
      </c>
      <c r="H211" s="9">
        <f t="shared" si="10"/>
        <v>299</v>
      </c>
      <c r="I211" s="10">
        <f t="shared" si="11"/>
        <v>247.10743801652893</v>
      </c>
      <c r="J211" s="14">
        <v>299</v>
      </c>
    </row>
    <row r="212" spans="1:10" ht="12.75" customHeight="1">
      <c r="A212" s="3">
        <v>6003634</v>
      </c>
      <c r="B212" s="3" t="s">
        <v>52</v>
      </c>
      <c r="C212" s="8" t="s">
        <v>290</v>
      </c>
      <c r="D212" s="16">
        <v>6</v>
      </c>
      <c r="E212" s="17">
        <v>20</v>
      </c>
      <c r="F212" s="3" t="s">
        <v>3</v>
      </c>
      <c r="G212" s="10">
        <f t="shared" si="9"/>
        <v>247.10743801652893</v>
      </c>
      <c r="H212" s="9">
        <f t="shared" si="10"/>
        <v>299</v>
      </c>
      <c r="I212" s="10">
        <f t="shared" si="11"/>
        <v>247.10743801652893</v>
      </c>
      <c r="J212" s="14">
        <v>299</v>
      </c>
    </row>
    <row r="213" spans="1:10" ht="12.75" customHeight="1">
      <c r="A213" s="3">
        <v>6003629</v>
      </c>
      <c r="B213" s="3" t="s">
        <v>52</v>
      </c>
      <c r="C213" s="8" t="s">
        <v>291</v>
      </c>
      <c r="D213" s="16">
        <v>6</v>
      </c>
      <c r="E213" s="17">
        <v>19</v>
      </c>
      <c r="F213" s="3" t="s">
        <v>2</v>
      </c>
      <c r="G213" s="10">
        <f t="shared" si="9"/>
        <v>524.7933884297521</v>
      </c>
      <c r="H213" s="9">
        <f t="shared" si="10"/>
        <v>635</v>
      </c>
      <c r="I213" s="10">
        <f t="shared" si="11"/>
        <v>524.7933884297521</v>
      </c>
      <c r="J213" s="14">
        <v>635</v>
      </c>
    </row>
    <row r="214" spans="1:10" ht="12.75" customHeight="1">
      <c r="A214" s="3">
        <v>6003630</v>
      </c>
      <c r="B214" s="3" t="s">
        <v>52</v>
      </c>
      <c r="C214" s="8" t="s">
        <v>292</v>
      </c>
      <c r="D214" s="16">
        <v>6</v>
      </c>
      <c r="E214" s="17">
        <v>19</v>
      </c>
      <c r="F214" s="3" t="s">
        <v>2</v>
      </c>
      <c r="G214" s="10">
        <f t="shared" si="9"/>
        <v>351.23966942148763</v>
      </c>
      <c r="H214" s="9">
        <f t="shared" si="10"/>
        <v>425</v>
      </c>
      <c r="I214" s="10">
        <f t="shared" si="11"/>
        <v>351.23966942148763</v>
      </c>
      <c r="J214" s="14">
        <v>425</v>
      </c>
    </row>
    <row r="215" spans="1:10" ht="12.75" customHeight="1">
      <c r="A215" s="3">
        <v>6003626</v>
      </c>
      <c r="B215" s="3" t="s">
        <v>52</v>
      </c>
      <c r="C215" s="8" t="s">
        <v>293</v>
      </c>
      <c r="D215" s="16">
        <v>6</v>
      </c>
      <c r="E215" s="17">
        <v>20</v>
      </c>
      <c r="F215" s="3" t="s">
        <v>3</v>
      </c>
      <c r="G215" s="10">
        <f t="shared" si="9"/>
        <v>247.10743801652893</v>
      </c>
      <c r="H215" s="9">
        <f t="shared" si="10"/>
        <v>299</v>
      </c>
      <c r="I215" s="10">
        <f t="shared" si="11"/>
        <v>247.10743801652893</v>
      </c>
      <c r="J215" s="14">
        <v>299</v>
      </c>
    </row>
    <row r="216" spans="1:10" ht="12.75" customHeight="1">
      <c r="A216" s="3">
        <v>6003632</v>
      </c>
      <c r="B216" s="3" t="s">
        <v>52</v>
      </c>
      <c r="C216" s="8" t="s">
        <v>294</v>
      </c>
      <c r="D216" s="16">
        <v>6</v>
      </c>
      <c r="E216" s="17">
        <v>20</v>
      </c>
      <c r="F216" s="3" t="s">
        <v>3</v>
      </c>
      <c r="G216" s="10">
        <f t="shared" si="9"/>
        <v>247.10743801652893</v>
      </c>
      <c r="H216" s="9">
        <f t="shared" si="10"/>
        <v>299</v>
      </c>
      <c r="I216" s="10">
        <f t="shared" si="11"/>
        <v>247.10743801652893</v>
      </c>
      <c r="J216" s="14">
        <v>299</v>
      </c>
    </row>
    <row r="217" spans="1:10" ht="12.75" customHeight="1">
      <c r="A217" s="3">
        <v>6003628</v>
      </c>
      <c r="B217" s="3" t="s">
        <v>52</v>
      </c>
      <c r="C217" s="8" t="s">
        <v>295</v>
      </c>
      <c r="D217" s="16">
        <v>6</v>
      </c>
      <c r="E217" s="17">
        <v>20</v>
      </c>
      <c r="F217" s="3" t="s">
        <v>3</v>
      </c>
      <c r="G217" s="10">
        <f t="shared" si="9"/>
        <v>247.10743801652893</v>
      </c>
      <c r="H217" s="9">
        <f t="shared" si="10"/>
        <v>299</v>
      </c>
      <c r="I217" s="10">
        <f t="shared" si="11"/>
        <v>247.10743801652893</v>
      </c>
      <c r="J217" s="14">
        <v>299</v>
      </c>
    </row>
    <row r="218" spans="1:10" ht="12.75" customHeight="1">
      <c r="A218" s="3">
        <v>6003668</v>
      </c>
      <c r="B218" s="3" t="s">
        <v>53</v>
      </c>
      <c r="C218" s="8" t="s">
        <v>296</v>
      </c>
      <c r="D218" s="16">
        <v>6</v>
      </c>
      <c r="E218" s="17">
        <v>26</v>
      </c>
      <c r="F218" s="3" t="s">
        <v>2</v>
      </c>
      <c r="G218" s="10">
        <f t="shared" si="9"/>
        <v>673.55371900826447</v>
      </c>
      <c r="H218" s="9">
        <f t="shared" si="10"/>
        <v>815</v>
      </c>
      <c r="I218" s="10">
        <f t="shared" si="11"/>
        <v>673.55371900826447</v>
      </c>
      <c r="J218" s="14">
        <v>815</v>
      </c>
    </row>
    <row r="219" spans="1:10" ht="12.75" customHeight="1">
      <c r="A219" s="3">
        <v>6003065</v>
      </c>
      <c r="B219" s="3" t="s">
        <v>54</v>
      </c>
      <c r="C219" s="8" t="s">
        <v>297</v>
      </c>
      <c r="D219" s="16">
        <v>6</v>
      </c>
      <c r="E219" s="17">
        <v>21</v>
      </c>
      <c r="F219" s="3" t="s">
        <v>2</v>
      </c>
      <c r="G219" s="10">
        <f t="shared" si="9"/>
        <v>392.56198347107437</v>
      </c>
      <c r="H219" s="9">
        <f t="shared" si="10"/>
        <v>475</v>
      </c>
      <c r="I219" s="10">
        <f t="shared" si="11"/>
        <v>392.56198347107437</v>
      </c>
      <c r="J219" s="14">
        <v>475</v>
      </c>
    </row>
    <row r="220" spans="1:10" ht="12.75" customHeight="1">
      <c r="A220" s="3">
        <v>6003064</v>
      </c>
      <c r="B220" s="3" t="s">
        <v>54</v>
      </c>
      <c r="C220" s="8" t="s">
        <v>298</v>
      </c>
      <c r="D220" s="16">
        <v>6</v>
      </c>
      <c r="E220" s="17">
        <v>21</v>
      </c>
      <c r="F220" s="3" t="s">
        <v>2</v>
      </c>
      <c r="G220" s="10">
        <f t="shared" si="9"/>
        <v>392.56198347107437</v>
      </c>
      <c r="H220" s="9">
        <f t="shared" si="10"/>
        <v>475</v>
      </c>
      <c r="I220" s="10">
        <f t="shared" si="11"/>
        <v>392.56198347107437</v>
      </c>
      <c r="J220" s="14">
        <v>475</v>
      </c>
    </row>
    <row r="221" spans="1:10" ht="12.75" customHeight="1">
      <c r="A221" s="3">
        <v>6005652</v>
      </c>
      <c r="B221" s="3" t="s">
        <v>54</v>
      </c>
      <c r="C221" s="8" t="s">
        <v>299</v>
      </c>
      <c r="D221" s="16">
        <v>6</v>
      </c>
      <c r="E221" s="17">
        <v>25</v>
      </c>
      <c r="F221" s="3" t="s">
        <v>3</v>
      </c>
      <c r="G221" s="10">
        <f t="shared" si="9"/>
        <v>676.85950413223145</v>
      </c>
      <c r="H221" s="9">
        <f t="shared" si="10"/>
        <v>819</v>
      </c>
      <c r="I221" s="10">
        <f t="shared" si="11"/>
        <v>676.85950413223145</v>
      </c>
      <c r="J221" s="14">
        <v>819</v>
      </c>
    </row>
    <row r="222" spans="1:10" ht="12.75" customHeight="1">
      <c r="A222" s="3">
        <v>6000612</v>
      </c>
      <c r="B222" s="3" t="s">
        <v>54</v>
      </c>
      <c r="C222" s="8" t="s">
        <v>300</v>
      </c>
      <c r="D222" s="16">
        <v>6</v>
      </c>
      <c r="E222" s="17">
        <v>20</v>
      </c>
      <c r="F222" s="3" t="s">
        <v>3</v>
      </c>
      <c r="G222" s="10">
        <f t="shared" si="9"/>
        <v>247.10743801652893</v>
      </c>
      <c r="H222" s="9">
        <f t="shared" si="10"/>
        <v>299</v>
      </c>
      <c r="I222" s="10">
        <f t="shared" si="11"/>
        <v>247.10743801652893</v>
      </c>
      <c r="J222" s="14">
        <v>299</v>
      </c>
    </row>
    <row r="223" spans="1:10" ht="12.75" customHeight="1">
      <c r="A223" s="3">
        <v>6000620</v>
      </c>
      <c r="B223" s="3" t="s">
        <v>54</v>
      </c>
      <c r="C223" s="8" t="s">
        <v>301</v>
      </c>
      <c r="D223" s="16">
        <v>6</v>
      </c>
      <c r="E223" s="17">
        <v>25</v>
      </c>
      <c r="F223" s="3" t="s">
        <v>3</v>
      </c>
      <c r="G223" s="10">
        <f t="shared" si="9"/>
        <v>987.60330578512401</v>
      </c>
      <c r="H223" s="9">
        <f t="shared" si="10"/>
        <v>1195</v>
      </c>
      <c r="I223" s="10">
        <f t="shared" si="11"/>
        <v>987.60330578512401</v>
      </c>
      <c r="J223" s="14">
        <v>1195</v>
      </c>
    </row>
    <row r="224" spans="1:10" ht="12.75" customHeight="1">
      <c r="A224" s="3">
        <v>6000634</v>
      </c>
      <c r="B224" s="3" t="s">
        <v>54</v>
      </c>
      <c r="C224" s="8" t="s">
        <v>302</v>
      </c>
      <c r="D224" s="16">
        <v>6</v>
      </c>
      <c r="E224" s="17">
        <v>20</v>
      </c>
      <c r="F224" s="3" t="s">
        <v>3</v>
      </c>
      <c r="G224" s="10">
        <f t="shared" si="9"/>
        <v>164.46280991735537</v>
      </c>
      <c r="H224" s="9">
        <f t="shared" si="10"/>
        <v>199</v>
      </c>
      <c r="I224" s="10">
        <f t="shared" si="11"/>
        <v>164.46280991735537</v>
      </c>
      <c r="J224" s="14">
        <v>199</v>
      </c>
    </row>
    <row r="225" spans="1:12" ht="12.75" customHeight="1">
      <c r="A225" s="3">
        <v>6005653</v>
      </c>
      <c r="B225" s="3" t="s">
        <v>54</v>
      </c>
      <c r="C225" s="8" t="s">
        <v>303</v>
      </c>
      <c r="D225" s="16">
        <v>6</v>
      </c>
      <c r="E225" s="17">
        <v>25</v>
      </c>
      <c r="F225" s="3" t="s">
        <v>3</v>
      </c>
      <c r="G225" s="10">
        <f t="shared" si="9"/>
        <v>676.85950413223145</v>
      </c>
      <c r="H225" s="9">
        <f t="shared" si="10"/>
        <v>819</v>
      </c>
      <c r="I225" s="10">
        <f t="shared" si="11"/>
        <v>676.85950413223145</v>
      </c>
      <c r="J225" s="14">
        <v>819</v>
      </c>
    </row>
    <row r="226" spans="1:12" ht="12.75" customHeight="1">
      <c r="A226" s="3">
        <v>6000611</v>
      </c>
      <c r="B226" s="3" t="s">
        <v>54</v>
      </c>
      <c r="C226" s="8" t="s">
        <v>304</v>
      </c>
      <c r="D226" s="16">
        <v>6</v>
      </c>
      <c r="E226" s="17">
        <v>20</v>
      </c>
      <c r="F226" s="3" t="s">
        <v>3</v>
      </c>
      <c r="G226" s="10">
        <f t="shared" si="9"/>
        <v>247.10743801652893</v>
      </c>
      <c r="H226" s="9">
        <f t="shared" si="10"/>
        <v>299</v>
      </c>
      <c r="I226" s="10">
        <f t="shared" si="11"/>
        <v>247.10743801652893</v>
      </c>
      <c r="J226" s="14">
        <v>299</v>
      </c>
    </row>
    <row r="227" spans="1:12" ht="12.75" customHeight="1">
      <c r="A227" s="3">
        <v>6000619</v>
      </c>
      <c r="B227" s="3" t="s">
        <v>54</v>
      </c>
      <c r="C227" s="8" t="s">
        <v>305</v>
      </c>
      <c r="D227" s="16">
        <v>6</v>
      </c>
      <c r="E227" s="17">
        <v>25</v>
      </c>
      <c r="F227" s="3" t="s">
        <v>3</v>
      </c>
      <c r="G227" s="10">
        <f t="shared" si="9"/>
        <v>987.60330578512401</v>
      </c>
      <c r="H227" s="9">
        <f t="shared" si="10"/>
        <v>1195</v>
      </c>
      <c r="I227" s="10">
        <f t="shared" si="11"/>
        <v>987.60330578512401</v>
      </c>
      <c r="J227" s="14">
        <v>1195</v>
      </c>
    </row>
    <row r="228" spans="1:12" ht="12.75" customHeight="1">
      <c r="A228" s="3">
        <v>6000639</v>
      </c>
      <c r="B228" s="3" t="s">
        <v>54</v>
      </c>
      <c r="C228" s="8" t="s">
        <v>306</v>
      </c>
      <c r="D228" s="16">
        <v>6</v>
      </c>
      <c r="E228" s="17">
        <v>19</v>
      </c>
      <c r="F228" s="3" t="s">
        <v>2</v>
      </c>
      <c r="G228" s="10">
        <f t="shared" si="9"/>
        <v>185.95041322314052</v>
      </c>
      <c r="H228" s="9">
        <f t="shared" si="10"/>
        <v>225</v>
      </c>
      <c r="I228" s="10">
        <f t="shared" si="11"/>
        <v>185.95041322314052</v>
      </c>
      <c r="J228" s="14">
        <v>225</v>
      </c>
    </row>
    <row r="229" spans="1:12" ht="12.75" customHeight="1">
      <c r="A229" s="3">
        <v>6000637</v>
      </c>
      <c r="B229" s="3" t="s">
        <v>54</v>
      </c>
      <c r="C229" s="8" t="s">
        <v>307</v>
      </c>
      <c r="D229" s="16">
        <v>6</v>
      </c>
      <c r="E229" s="17">
        <v>19</v>
      </c>
      <c r="F229" s="3" t="s">
        <v>2</v>
      </c>
      <c r="G229" s="10">
        <f t="shared" si="9"/>
        <v>304.95867768595042</v>
      </c>
      <c r="H229" s="9">
        <f t="shared" si="10"/>
        <v>369</v>
      </c>
      <c r="I229" s="10">
        <f t="shared" si="11"/>
        <v>304.95867768595042</v>
      </c>
      <c r="J229" s="14">
        <v>369</v>
      </c>
    </row>
    <row r="230" spans="1:12" ht="12.75" customHeight="1">
      <c r="A230" s="3">
        <v>6000635</v>
      </c>
      <c r="B230" s="3" t="s">
        <v>54</v>
      </c>
      <c r="C230" s="8" t="s">
        <v>308</v>
      </c>
      <c r="D230" s="16">
        <v>6</v>
      </c>
      <c r="E230" s="17">
        <v>20</v>
      </c>
      <c r="F230" s="3" t="s">
        <v>3</v>
      </c>
      <c r="G230" s="10">
        <f t="shared" si="9"/>
        <v>164.46280991735537</v>
      </c>
      <c r="H230" s="9">
        <f t="shared" si="10"/>
        <v>199</v>
      </c>
      <c r="I230" s="10">
        <f t="shared" si="11"/>
        <v>164.46280991735537</v>
      </c>
      <c r="J230" s="14">
        <v>199</v>
      </c>
    </row>
    <row r="231" spans="1:12" ht="12.75" customHeight="1">
      <c r="A231" s="3">
        <v>6000636</v>
      </c>
      <c r="B231" s="3" t="s">
        <v>54</v>
      </c>
      <c r="C231" s="8" t="s">
        <v>309</v>
      </c>
      <c r="D231" s="16">
        <v>6</v>
      </c>
      <c r="E231" s="17">
        <v>20</v>
      </c>
      <c r="F231" s="3" t="s">
        <v>3</v>
      </c>
      <c r="G231" s="10">
        <f t="shared" si="9"/>
        <v>164.46280991735537</v>
      </c>
      <c r="H231" s="9">
        <f t="shared" si="10"/>
        <v>199</v>
      </c>
      <c r="I231" s="10">
        <f t="shared" si="11"/>
        <v>164.46280991735537</v>
      </c>
      <c r="J231" s="14">
        <v>199</v>
      </c>
    </row>
    <row r="232" spans="1:12" ht="12.75" customHeight="1">
      <c r="A232" s="3">
        <v>6000640</v>
      </c>
      <c r="B232" s="3" t="s">
        <v>54</v>
      </c>
      <c r="C232" s="8" t="s">
        <v>310</v>
      </c>
      <c r="D232" s="16">
        <v>6</v>
      </c>
      <c r="E232" s="17">
        <v>19</v>
      </c>
      <c r="F232" s="3" t="s">
        <v>2</v>
      </c>
      <c r="G232" s="10">
        <f t="shared" si="9"/>
        <v>161.15702479338844</v>
      </c>
      <c r="H232" s="9">
        <f t="shared" si="10"/>
        <v>195</v>
      </c>
      <c r="I232" s="10">
        <f t="shared" si="11"/>
        <v>161.15702479338844</v>
      </c>
      <c r="J232" s="14">
        <v>195</v>
      </c>
    </row>
    <row r="233" spans="1:12" ht="12.75" customHeight="1">
      <c r="A233" s="3">
        <v>6000638</v>
      </c>
      <c r="B233" s="3" t="s">
        <v>54</v>
      </c>
      <c r="C233" s="8" t="s">
        <v>311</v>
      </c>
      <c r="D233" s="16">
        <v>6</v>
      </c>
      <c r="E233" s="17">
        <v>19</v>
      </c>
      <c r="F233" s="3" t="s">
        <v>2</v>
      </c>
      <c r="G233" s="10">
        <f t="shared" si="9"/>
        <v>304.95867768595042</v>
      </c>
      <c r="H233" s="9">
        <f t="shared" si="10"/>
        <v>369</v>
      </c>
      <c r="I233" s="10">
        <f t="shared" si="11"/>
        <v>304.95867768595042</v>
      </c>
      <c r="J233" s="14">
        <v>369</v>
      </c>
    </row>
    <row r="234" spans="1:12" ht="12.75" customHeight="1">
      <c r="A234" s="3">
        <v>6003251</v>
      </c>
      <c r="B234" s="3" t="s">
        <v>55</v>
      </c>
      <c r="C234" s="8" t="s">
        <v>312</v>
      </c>
      <c r="D234" s="16">
        <v>6</v>
      </c>
      <c r="E234" s="17">
        <v>26</v>
      </c>
      <c r="F234" s="3" t="s">
        <v>2</v>
      </c>
      <c r="G234" s="10">
        <f t="shared" si="9"/>
        <v>202.47933884297521</v>
      </c>
      <c r="H234" s="9">
        <f t="shared" si="10"/>
        <v>245</v>
      </c>
      <c r="I234" s="10">
        <f t="shared" si="11"/>
        <v>202.47933884297521</v>
      </c>
      <c r="J234" s="14">
        <v>245</v>
      </c>
      <c r="K234"/>
      <c r="L234"/>
    </row>
    <row r="235" spans="1:12" ht="12.75" customHeight="1">
      <c r="A235" s="3">
        <v>6005657</v>
      </c>
      <c r="B235" s="3" t="s">
        <v>56</v>
      </c>
      <c r="C235" s="8" t="s">
        <v>313</v>
      </c>
      <c r="D235" s="16">
        <v>6</v>
      </c>
      <c r="E235" s="17">
        <v>25</v>
      </c>
      <c r="F235" s="3" t="s">
        <v>3</v>
      </c>
      <c r="G235" s="10">
        <f t="shared" si="9"/>
        <v>1623.9669421487604</v>
      </c>
      <c r="H235" s="9">
        <f t="shared" si="10"/>
        <v>1965</v>
      </c>
      <c r="I235" s="10">
        <f t="shared" si="11"/>
        <v>1623.9669421487604</v>
      </c>
      <c r="J235" s="14">
        <v>1965</v>
      </c>
      <c r="K235"/>
    </row>
    <row r="236" spans="1:12" ht="12.75" customHeight="1">
      <c r="A236" s="3">
        <v>6005659</v>
      </c>
      <c r="B236" s="3" t="s">
        <v>56</v>
      </c>
      <c r="C236" s="8" t="s">
        <v>314</v>
      </c>
      <c r="D236" s="16">
        <v>6</v>
      </c>
      <c r="E236" s="17">
        <v>25</v>
      </c>
      <c r="F236" s="3" t="s">
        <v>3</v>
      </c>
      <c r="G236" s="10">
        <f t="shared" si="9"/>
        <v>2296.6942148760331</v>
      </c>
      <c r="H236" s="9">
        <f t="shared" si="10"/>
        <v>2779</v>
      </c>
      <c r="I236" s="10">
        <f t="shared" si="11"/>
        <v>2296.6942148760331</v>
      </c>
      <c r="J236" s="14">
        <v>2779</v>
      </c>
      <c r="K236"/>
    </row>
    <row r="237" spans="1:12" ht="12.75" customHeight="1">
      <c r="A237" s="3">
        <v>6005655</v>
      </c>
      <c r="B237" s="3" t="s">
        <v>56</v>
      </c>
      <c r="C237" s="8" t="s">
        <v>315</v>
      </c>
      <c r="D237" s="16">
        <v>6</v>
      </c>
      <c r="E237" s="17">
        <v>25</v>
      </c>
      <c r="F237" s="3" t="s">
        <v>3</v>
      </c>
      <c r="G237" s="10">
        <f t="shared" si="9"/>
        <v>1073.5537190082646</v>
      </c>
      <c r="H237" s="9">
        <f t="shared" si="10"/>
        <v>1299</v>
      </c>
      <c r="I237" s="10">
        <f t="shared" si="11"/>
        <v>1073.5537190082646</v>
      </c>
      <c r="J237" s="14">
        <v>1299</v>
      </c>
      <c r="K237"/>
    </row>
    <row r="238" spans="1:12" ht="12.75" customHeight="1">
      <c r="A238" s="3">
        <v>6005656</v>
      </c>
      <c r="B238" s="3" t="s">
        <v>56</v>
      </c>
      <c r="C238" s="8" t="s">
        <v>316</v>
      </c>
      <c r="D238" s="16">
        <v>6</v>
      </c>
      <c r="E238" s="17">
        <v>25</v>
      </c>
      <c r="F238" s="3" t="s">
        <v>3</v>
      </c>
      <c r="G238" s="10">
        <f t="shared" si="9"/>
        <v>1623.9669421487604</v>
      </c>
      <c r="H238" s="9">
        <f t="shared" si="10"/>
        <v>1965</v>
      </c>
      <c r="I238" s="10">
        <f t="shared" si="11"/>
        <v>1623.9669421487604</v>
      </c>
      <c r="J238" s="14">
        <v>1965</v>
      </c>
      <c r="K238"/>
    </row>
    <row r="239" spans="1:12" ht="12.75" customHeight="1">
      <c r="A239" s="3">
        <v>6005658</v>
      </c>
      <c r="B239" s="3" t="s">
        <v>56</v>
      </c>
      <c r="C239" s="8" t="s">
        <v>317</v>
      </c>
      <c r="D239" s="16">
        <v>6</v>
      </c>
      <c r="E239" s="17">
        <v>25</v>
      </c>
      <c r="F239" s="3" t="s">
        <v>3</v>
      </c>
      <c r="G239" s="10">
        <f t="shared" si="9"/>
        <v>2296.6942148760331</v>
      </c>
      <c r="H239" s="9">
        <f t="shared" si="10"/>
        <v>2779</v>
      </c>
      <c r="I239" s="10">
        <f t="shared" si="11"/>
        <v>2296.6942148760331</v>
      </c>
      <c r="J239" s="14">
        <v>2779</v>
      </c>
    </row>
    <row r="240" spans="1:12" ht="12.75" customHeight="1">
      <c r="A240" s="3">
        <v>6005654</v>
      </c>
      <c r="B240" s="3" t="s">
        <v>56</v>
      </c>
      <c r="C240" s="8" t="s">
        <v>318</v>
      </c>
      <c r="D240" s="16">
        <v>6</v>
      </c>
      <c r="E240" s="17">
        <v>25</v>
      </c>
      <c r="F240" s="3" t="s">
        <v>3</v>
      </c>
      <c r="G240" s="10">
        <f t="shared" si="9"/>
        <v>1073.5537190082646</v>
      </c>
      <c r="H240" s="9">
        <f t="shared" si="10"/>
        <v>1299</v>
      </c>
      <c r="I240" s="10">
        <f t="shared" si="11"/>
        <v>1073.5537190082646</v>
      </c>
      <c r="J240" s="14">
        <v>1299</v>
      </c>
    </row>
    <row r="241" spans="1:10" ht="12.75" customHeight="1">
      <c r="A241" s="3">
        <v>6005615</v>
      </c>
      <c r="B241" s="3" t="s">
        <v>57</v>
      </c>
      <c r="C241" s="8" t="s">
        <v>319</v>
      </c>
      <c r="D241" s="16">
        <v>6</v>
      </c>
      <c r="E241" s="17">
        <v>13</v>
      </c>
      <c r="F241" s="3" t="s">
        <v>3</v>
      </c>
      <c r="G241" s="10">
        <f t="shared" si="9"/>
        <v>709.91735537190084</v>
      </c>
      <c r="H241" s="9">
        <f t="shared" si="10"/>
        <v>859</v>
      </c>
      <c r="I241" s="10">
        <f t="shared" si="11"/>
        <v>709.91735537190084</v>
      </c>
      <c r="J241" s="14">
        <v>859</v>
      </c>
    </row>
    <row r="242" spans="1:10" ht="12.75" customHeight="1">
      <c r="A242" s="3">
        <v>6005195</v>
      </c>
      <c r="B242" s="3" t="s">
        <v>58</v>
      </c>
      <c r="C242" s="8" t="s">
        <v>320</v>
      </c>
      <c r="D242" s="16">
        <v>6</v>
      </c>
      <c r="E242" s="17">
        <v>26</v>
      </c>
      <c r="F242" s="3" t="s">
        <v>2</v>
      </c>
      <c r="G242" s="10">
        <f t="shared" si="9"/>
        <v>147.93388429752068</v>
      </c>
      <c r="H242" s="9">
        <f t="shared" si="10"/>
        <v>179</v>
      </c>
      <c r="I242" s="10">
        <f t="shared" si="11"/>
        <v>147.93388429752068</v>
      </c>
      <c r="J242" s="14">
        <v>179</v>
      </c>
    </row>
    <row r="243" spans="1:10" ht="12.75" customHeight="1">
      <c r="A243" s="3">
        <v>6005100</v>
      </c>
      <c r="B243" s="3" t="s">
        <v>58</v>
      </c>
      <c r="C243" s="8" t="s">
        <v>321</v>
      </c>
      <c r="D243" s="16">
        <v>6</v>
      </c>
      <c r="E243" s="17">
        <v>25</v>
      </c>
      <c r="F243" s="3" t="s">
        <v>3</v>
      </c>
      <c r="G243" s="10">
        <f t="shared" si="9"/>
        <v>676.85950413223145</v>
      </c>
      <c r="H243" s="9">
        <f t="shared" si="10"/>
        <v>819</v>
      </c>
      <c r="I243" s="10">
        <f t="shared" si="11"/>
        <v>676.85950413223145</v>
      </c>
      <c r="J243" s="14">
        <v>819</v>
      </c>
    </row>
    <row r="244" spans="1:10" ht="12.75" customHeight="1">
      <c r="A244" s="3">
        <v>6005197</v>
      </c>
      <c r="B244" s="3" t="s">
        <v>58</v>
      </c>
      <c r="C244" s="8" t="s">
        <v>322</v>
      </c>
      <c r="D244" s="16">
        <v>6</v>
      </c>
      <c r="E244" s="17">
        <v>26</v>
      </c>
      <c r="F244" s="3" t="s">
        <v>2</v>
      </c>
      <c r="G244" s="10">
        <f t="shared" si="9"/>
        <v>103.30578512396694</v>
      </c>
      <c r="H244" s="9">
        <f t="shared" si="10"/>
        <v>125</v>
      </c>
      <c r="I244" s="10">
        <f t="shared" si="11"/>
        <v>103.30578512396694</v>
      </c>
      <c r="J244" s="14">
        <v>125</v>
      </c>
    </row>
    <row r="245" spans="1:10" ht="12.75" customHeight="1">
      <c r="A245" s="3">
        <v>6005199</v>
      </c>
      <c r="B245" s="3" t="s">
        <v>58</v>
      </c>
      <c r="C245" s="8" t="s">
        <v>323</v>
      </c>
      <c r="D245" s="16">
        <v>6</v>
      </c>
      <c r="E245" s="17">
        <v>25</v>
      </c>
      <c r="F245" s="3" t="s">
        <v>3</v>
      </c>
      <c r="G245" s="10">
        <f t="shared" si="9"/>
        <v>475.20661157024796</v>
      </c>
      <c r="H245" s="9">
        <f t="shared" si="10"/>
        <v>575</v>
      </c>
      <c r="I245" s="10">
        <f t="shared" si="11"/>
        <v>475.20661157024796</v>
      </c>
      <c r="J245" s="14">
        <v>575</v>
      </c>
    </row>
    <row r="246" spans="1:10" ht="12.75" customHeight="1">
      <c r="A246" s="3">
        <v>6005200</v>
      </c>
      <c r="B246" s="3" t="s">
        <v>58</v>
      </c>
      <c r="C246" s="8" t="s">
        <v>324</v>
      </c>
      <c r="D246" s="16">
        <v>6</v>
      </c>
      <c r="E246" s="17">
        <v>25</v>
      </c>
      <c r="F246" s="3" t="s">
        <v>3</v>
      </c>
      <c r="G246" s="10">
        <f t="shared" si="9"/>
        <v>475.20661157024796</v>
      </c>
      <c r="H246" s="9">
        <f t="shared" si="10"/>
        <v>575</v>
      </c>
      <c r="I246" s="10">
        <f t="shared" si="11"/>
        <v>475.20661157024796</v>
      </c>
      <c r="J246" s="14">
        <v>575</v>
      </c>
    </row>
    <row r="247" spans="1:10" ht="12.75" customHeight="1">
      <c r="A247" s="3">
        <v>6005201</v>
      </c>
      <c r="B247" s="3" t="s">
        <v>58</v>
      </c>
      <c r="C247" s="8" t="s">
        <v>325</v>
      </c>
      <c r="D247" s="16">
        <v>6</v>
      </c>
      <c r="E247" s="17">
        <v>25</v>
      </c>
      <c r="F247" s="3" t="s">
        <v>3</v>
      </c>
      <c r="G247" s="10">
        <f t="shared" si="9"/>
        <v>475.20661157024796</v>
      </c>
      <c r="H247" s="9">
        <f t="shared" si="10"/>
        <v>575</v>
      </c>
      <c r="I247" s="10">
        <f t="shared" si="11"/>
        <v>475.20661157024796</v>
      </c>
      <c r="J247" s="14">
        <v>575</v>
      </c>
    </row>
    <row r="248" spans="1:10" ht="12.75" customHeight="1">
      <c r="A248" s="3">
        <v>6005202</v>
      </c>
      <c r="B248" s="3" t="s">
        <v>58</v>
      </c>
      <c r="C248" s="8" t="s">
        <v>326</v>
      </c>
      <c r="D248" s="16">
        <v>6</v>
      </c>
      <c r="E248" s="17">
        <v>25</v>
      </c>
      <c r="F248" s="3" t="s">
        <v>3</v>
      </c>
      <c r="G248" s="10">
        <f t="shared" si="9"/>
        <v>475.20661157024796</v>
      </c>
      <c r="H248" s="9">
        <f t="shared" si="10"/>
        <v>575</v>
      </c>
      <c r="I248" s="10">
        <f t="shared" si="11"/>
        <v>475.20661157024796</v>
      </c>
      <c r="J248" s="14">
        <v>575</v>
      </c>
    </row>
    <row r="249" spans="1:10" ht="12.75" customHeight="1">
      <c r="A249" s="3">
        <v>6005196</v>
      </c>
      <c r="B249" s="3" t="s">
        <v>58</v>
      </c>
      <c r="C249" s="8" t="s">
        <v>327</v>
      </c>
      <c r="D249" s="16">
        <v>6</v>
      </c>
      <c r="E249" s="17">
        <v>26</v>
      </c>
      <c r="F249" s="3" t="s">
        <v>2</v>
      </c>
      <c r="G249" s="10">
        <f t="shared" si="9"/>
        <v>230.57851239669421</v>
      </c>
      <c r="H249" s="9">
        <f t="shared" si="10"/>
        <v>279</v>
      </c>
      <c r="I249" s="10">
        <f t="shared" si="11"/>
        <v>230.57851239669421</v>
      </c>
      <c r="J249" s="14">
        <v>279</v>
      </c>
    </row>
    <row r="250" spans="1:10" ht="12.75" customHeight="1">
      <c r="A250" s="3">
        <v>6005101</v>
      </c>
      <c r="B250" s="3" t="s">
        <v>58</v>
      </c>
      <c r="C250" s="8" t="s">
        <v>328</v>
      </c>
      <c r="D250" s="16">
        <v>6</v>
      </c>
      <c r="E250" s="17">
        <v>25</v>
      </c>
      <c r="F250" s="3" t="s">
        <v>3</v>
      </c>
      <c r="G250" s="10">
        <f t="shared" si="9"/>
        <v>676.85950413223145</v>
      </c>
      <c r="H250" s="9">
        <f t="shared" si="10"/>
        <v>819</v>
      </c>
      <c r="I250" s="10">
        <f t="shared" si="11"/>
        <v>676.85950413223145</v>
      </c>
      <c r="J250" s="14">
        <v>819</v>
      </c>
    </row>
    <row r="251" spans="1:10" ht="12.75" customHeight="1">
      <c r="A251" s="3">
        <v>6005198</v>
      </c>
      <c r="B251" s="3" t="s">
        <v>58</v>
      </c>
      <c r="C251" s="8" t="s">
        <v>329</v>
      </c>
      <c r="D251" s="16">
        <v>6</v>
      </c>
      <c r="E251" s="17">
        <v>26</v>
      </c>
      <c r="F251" s="3" t="s">
        <v>2</v>
      </c>
      <c r="G251" s="10">
        <f t="shared" si="9"/>
        <v>144.62809917355372</v>
      </c>
      <c r="H251" s="9">
        <f t="shared" si="10"/>
        <v>175</v>
      </c>
      <c r="I251" s="10">
        <f t="shared" si="11"/>
        <v>144.62809917355372</v>
      </c>
      <c r="J251" s="14">
        <v>175</v>
      </c>
    </row>
    <row r="252" spans="1:10" ht="12.75" customHeight="1">
      <c r="A252" s="3">
        <v>6005203</v>
      </c>
      <c r="B252" s="3" t="s">
        <v>58</v>
      </c>
      <c r="C252" s="8" t="s">
        <v>330</v>
      </c>
      <c r="D252" s="16">
        <v>6</v>
      </c>
      <c r="E252" s="17">
        <v>25</v>
      </c>
      <c r="F252" s="3" t="s">
        <v>3</v>
      </c>
      <c r="G252" s="10">
        <f t="shared" si="9"/>
        <v>475.20661157024796</v>
      </c>
      <c r="H252" s="9">
        <f t="shared" si="10"/>
        <v>575</v>
      </c>
      <c r="I252" s="10">
        <f t="shared" si="11"/>
        <v>475.20661157024796</v>
      </c>
      <c r="J252" s="14">
        <v>575</v>
      </c>
    </row>
    <row r="253" spans="1:10" ht="12.75" customHeight="1">
      <c r="A253" s="3">
        <v>6005204</v>
      </c>
      <c r="B253" s="3" t="s">
        <v>58</v>
      </c>
      <c r="C253" s="8" t="s">
        <v>331</v>
      </c>
      <c r="D253" s="16">
        <v>6</v>
      </c>
      <c r="E253" s="17">
        <v>25</v>
      </c>
      <c r="F253" s="3" t="s">
        <v>3</v>
      </c>
      <c r="G253" s="10">
        <f t="shared" si="9"/>
        <v>475.20661157024796</v>
      </c>
      <c r="H253" s="9">
        <f t="shared" si="10"/>
        <v>575</v>
      </c>
      <c r="I253" s="10">
        <f t="shared" si="11"/>
        <v>475.20661157024796</v>
      </c>
      <c r="J253" s="14">
        <v>575</v>
      </c>
    </row>
    <row r="254" spans="1:10" ht="12.75" customHeight="1">
      <c r="A254" s="3">
        <v>6004405</v>
      </c>
      <c r="B254" s="3" t="s">
        <v>59</v>
      </c>
      <c r="C254" s="8" t="s">
        <v>332</v>
      </c>
      <c r="D254" s="16">
        <v>6</v>
      </c>
      <c r="E254" s="17">
        <v>25</v>
      </c>
      <c r="F254" s="3" t="s">
        <v>3</v>
      </c>
      <c r="G254" s="10">
        <f t="shared" si="9"/>
        <v>822.31404958677683</v>
      </c>
      <c r="H254" s="9">
        <f t="shared" si="10"/>
        <v>995</v>
      </c>
      <c r="I254" s="10">
        <f t="shared" si="11"/>
        <v>822.31404958677683</v>
      </c>
      <c r="J254" s="14">
        <v>995</v>
      </c>
    </row>
    <row r="255" spans="1:10" ht="12.75" customHeight="1">
      <c r="A255" s="3">
        <v>6004389</v>
      </c>
      <c r="B255" s="3" t="s">
        <v>59</v>
      </c>
      <c r="C255" s="8" t="s">
        <v>333</v>
      </c>
      <c r="D255" s="16">
        <v>6</v>
      </c>
      <c r="E255" s="17">
        <v>25</v>
      </c>
      <c r="F255" s="3" t="s">
        <v>3</v>
      </c>
      <c r="G255" s="10">
        <f t="shared" si="9"/>
        <v>723.14049586776866</v>
      </c>
      <c r="H255" s="9">
        <f t="shared" si="10"/>
        <v>875</v>
      </c>
      <c r="I255" s="10">
        <f t="shared" si="11"/>
        <v>723.14049586776866</v>
      </c>
      <c r="J255" s="14">
        <v>875</v>
      </c>
    </row>
    <row r="256" spans="1:10" ht="12.75" customHeight="1">
      <c r="A256" s="3">
        <v>6004404</v>
      </c>
      <c r="B256" s="3" t="s">
        <v>59</v>
      </c>
      <c r="C256" s="8" t="s">
        <v>334</v>
      </c>
      <c r="D256" s="16">
        <v>6</v>
      </c>
      <c r="E256" s="17">
        <v>25</v>
      </c>
      <c r="F256" s="3" t="s">
        <v>3</v>
      </c>
      <c r="G256" s="10">
        <f t="shared" si="9"/>
        <v>875.20661157024801</v>
      </c>
      <c r="H256" s="9">
        <f t="shared" si="10"/>
        <v>1059</v>
      </c>
      <c r="I256" s="10">
        <f t="shared" si="11"/>
        <v>875.20661157024801</v>
      </c>
      <c r="J256" s="14">
        <v>1059</v>
      </c>
    </row>
    <row r="257" spans="1:10" ht="12.75" customHeight="1">
      <c r="A257" s="3">
        <v>6004392</v>
      </c>
      <c r="B257" s="3" t="s">
        <v>59</v>
      </c>
      <c r="C257" s="8" t="s">
        <v>335</v>
      </c>
      <c r="D257" s="16">
        <v>6</v>
      </c>
      <c r="E257" s="17">
        <v>25</v>
      </c>
      <c r="F257" s="3" t="s">
        <v>3</v>
      </c>
      <c r="G257" s="10">
        <f t="shared" si="9"/>
        <v>723.14049586776866</v>
      </c>
      <c r="H257" s="9">
        <f t="shared" si="10"/>
        <v>875</v>
      </c>
      <c r="I257" s="10">
        <f t="shared" si="11"/>
        <v>723.14049586776866</v>
      </c>
      <c r="J257" s="14">
        <v>875</v>
      </c>
    </row>
    <row r="258" spans="1:10" ht="12.75" customHeight="1">
      <c r="A258" s="3">
        <v>6005660</v>
      </c>
      <c r="B258" s="3" t="s">
        <v>59</v>
      </c>
      <c r="C258" s="8" t="s">
        <v>336</v>
      </c>
      <c r="D258" s="16">
        <v>6</v>
      </c>
      <c r="E258" s="17">
        <v>25</v>
      </c>
      <c r="F258" s="3" t="s">
        <v>3</v>
      </c>
      <c r="G258" s="10">
        <f t="shared" si="9"/>
        <v>888.42975206611573</v>
      </c>
      <c r="H258" s="9">
        <f t="shared" si="10"/>
        <v>1075</v>
      </c>
      <c r="I258" s="10">
        <f t="shared" si="11"/>
        <v>888.42975206611573</v>
      </c>
      <c r="J258" s="14">
        <v>1075</v>
      </c>
    </row>
    <row r="259" spans="1:10" ht="12.75" customHeight="1">
      <c r="A259" s="3">
        <v>6004390</v>
      </c>
      <c r="B259" s="3" t="s">
        <v>59</v>
      </c>
      <c r="C259" s="8" t="s">
        <v>337</v>
      </c>
      <c r="D259" s="16">
        <v>6</v>
      </c>
      <c r="E259" s="17">
        <v>25</v>
      </c>
      <c r="F259" s="3" t="s">
        <v>3</v>
      </c>
      <c r="G259" s="10">
        <f t="shared" si="9"/>
        <v>723.14049586776866</v>
      </c>
      <c r="H259" s="9">
        <f t="shared" si="10"/>
        <v>875</v>
      </c>
      <c r="I259" s="10">
        <f t="shared" si="11"/>
        <v>723.14049586776866</v>
      </c>
      <c r="J259" s="14">
        <v>875</v>
      </c>
    </row>
    <row r="260" spans="1:10" ht="12.75" customHeight="1">
      <c r="A260" s="3">
        <v>6004407</v>
      </c>
      <c r="B260" s="3" t="s">
        <v>59</v>
      </c>
      <c r="C260" s="8" t="s">
        <v>338</v>
      </c>
      <c r="D260" s="16">
        <v>6</v>
      </c>
      <c r="E260" s="17">
        <v>26</v>
      </c>
      <c r="F260" s="3" t="s">
        <v>2</v>
      </c>
      <c r="G260" s="10">
        <f t="shared" si="9"/>
        <v>247.10743801652893</v>
      </c>
      <c r="H260" s="9">
        <f t="shared" si="10"/>
        <v>299</v>
      </c>
      <c r="I260" s="10">
        <f t="shared" si="11"/>
        <v>247.10743801652893</v>
      </c>
      <c r="J260" s="14">
        <v>299</v>
      </c>
    </row>
    <row r="261" spans="1:10" ht="12.75" customHeight="1">
      <c r="A261" s="3">
        <v>6004391</v>
      </c>
      <c r="B261" s="3" t="s">
        <v>59</v>
      </c>
      <c r="C261" s="8" t="s">
        <v>339</v>
      </c>
      <c r="D261" s="16">
        <v>6</v>
      </c>
      <c r="E261" s="17">
        <v>25</v>
      </c>
      <c r="F261" s="3" t="s">
        <v>3</v>
      </c>
      <c r="G261" s="10">
        <f t="shared" si="9"/>
        <v>723.14049586776866</v>
      </c>
      <c r="H261" s="9">
        <f t="shared" si="10"/>
        <v>875</v>
      </c>
      <c r="I261" s="10">
        <f t="shared" si="11"/>
        <v>723.14049586776866</v>
      </c>
      <c r="J261" s="14">
        <v>875</v>
      </c>
    </row>
    <row r="262" spans="1:10" ht="12.75" customHeight="1">
      <c r="A262" s="3">
        <v>6004401</v>
      </c>
      <c r="B262" s="3" t="s">
        <v>59</v>
      </c>
      <c r="C262" s="8" t="s">
        <v>340</v>
      </c>
      <c r="D262" s="16">
        <v>6</v>
      </c>
      <c r="E262" s="17">
        <v>25</v>
      </c>
      <c r="F262" s="3" t="s">
        <v>3</v>
      </c>
      <c r="G262" s="10">
        <f t="shared" si="9"/>
        <v>875.20661157024801</v>
      </c>
      <c r="H262" s="9">
        <f t="shared" si="10"/>
        <v>1059</v>
      </c>
      <c r="I262" s="10">
        <f t="shared" si="11"/>
        <v>875.20661157024801</v>
      </c>
      <c r="J262" s="14">
        <v>1059</v>
      </c>
    </row>
    <row r="263" spans="1:10" ht="12.75" customHeight="1">
      <c r="A263" s="3">
        <v>6005661</v>
      </c>
      <c r="B263" s="3" t="s">
        <v>59</v>
      </c>
      <c r="C263" s="8" t="s">
        <v>341</v>
      </c>
      <c r="D263" s="16">
        <v>6</v>
      </c>
      <c r="E263" s="17">
        <v>25</v>
      </c>
      <c r="F263" s="3" t="s">
        <v>3</v>
      </c>
      <c r="G263" s="10">
        <f t="shared" si="9"/>
        <v>888.42975206611573</v>
      </c>
      <c r="H263" s="9">
        <f t="shared" si="10"/>
        <v>1075</v>
      </c>
      <c r="I263" s="10">
        <f t="shared" si="11"/>
        <v>888.42975206611573</v>
      </c>
      <c r="J263" s="14">
        <v>1075</v>
      </c>
    </row>
    <row r="264" spans="1:10" ht="12.75" customHeight="1">
      <c r="A264" s="3">
        <v>6004387</v>
      </c>
      <c r="B264" s="3" t="s">
        <v>59</v>
      </c>
      <c r="C264" s="8" t="s">
        <v>342</v>
      </c>
      <c r="D264" s="16">
        <v>6</v>
      </c>
      <c r="E264" s="17">
        <v>25</v>
      </c>
      <c r="F264" s="3" t="s">
        <v>3</v>
      </c>
      <c r="G264" s="10">
        <f t="shared" si="9"/>
        <v>814.04958677685954</v>
      </c>
      <c r="H264" s="9">
        <f t="shared" si="10"/>
        <v>985</v>
      </c>
      <c r="I264" s="10">
        <f t="shared" si="11"/>
        <v>814.04958677685954</v>
      </c>
      <c r="J264" s="14">
        <v>985</v>
      </c>
    </row>
    <row r="265" spans="1:10" ht="12.75" customHeight="1">
      <c r="A265" s="3">
        <v>6004393</v>
      </c>
      <c r="B265" s="3" t="s">
        <v>59</v>
      </c>
      <c r="C265" s="8" t="s">
        <v>343</v>
      </c>
      <c r="D265" s="16">
        <v>6</v>
      </c>
      <c r="E265" s="17">
        <v>25</v>
      </c>
      <c r="F265" s="3" t="s">
        <v>3</v>
      </c>
      <c r="G265" s="10">
        <f t="shared" si="9"/>
        <v>723.14049586776866</v>
      </c>
      <c r="H265" s="9">
        <f t="shared" si="10"/>
        <v>875</v>
      </c>
      <c r="I265" s="10">
        <f t="shared" si="11"/>
        <v>723.14049586776866</v>
      </c>
      <c r="J265" s="14">
        <v>875</v>
      </c>
    </row>
    <row r="266" spans="1:10" ht="12.75" customHeight="1">
      <c r="A266" s="3">
        <v>6004403</v>
      </c>
      <c r="B266" s="3" t="s">
        <v>59</v>
      </c>
      <c r="C266" s="8" t="s">
        <v>344</v>
      </c>
      <c r="D266" s="16">
        <v>6</v>
      </c>
      <c r="E266" s="17">
        <v>25</v>
      </c>
      <c r="F266" s="3" t="s">
        <v>3</v>
      </c>
      <c r="G266" s="10">
        <f t="shared" ref="G266:G329" si="12">I266*(1-$J$2)</f>
        <v>875.20661157024801</v>
      </c>
      <c r="H266" s="9">
        <f t="shared" ref="H266:H329" si="13">J266*(1-$J$2)</f>
        <v>1059</v>
      </c>
      <c r="I266" s="10">
        <f t="shared" ref="I266:I329" si="14">J266/1.21</f>
        <v>875.20661157024801</v>
      </c>
      <c r="J266" s="14">
        <v>1059</v>
      </c>
    </row>
    <row r="267" spans="1:10" ht="12.75" customHeight="1">
      <c r="A267" s="3">
        <v>6004406</v>
      </c>
      <c r="B267" s="3" t="s">
        <v>59</v>
      </c>
      <c r="C267" s="8" t="s">
        <v>345</v>
      </c>
      <c r="D267" s="16">
        <v>6</v>
      </c>
      <c r="E267" s="17">
        <v>26</v>
      </c>
      <c r="F267" s="3" t="s">
        <v>2</v>
      </c>
      <c r="G267" s="10">
        <f t="shared" si="12"/>
        <v>392.56198347107437</v>
      </c>
      <c r="H267" s="9">
        <f t="shared" si="13"/>
        <v>475</v>
      </c>
      <c r="I267" s="10">
        <f t="shared" si="14"/>
        <v>392.56198347107437</v>
      </c>
      <c r="J267" s="14">
        <v>475</v>
      </c>
    </row>
    <row r="268" spans="1:10" ht="12.75" customHeight="1">
      <c r="A268" s="3">
        <v>6004388</v>
      </c>
      <c r="B268" s="3" t="s">
        <v>59</v>
      </c>
      <c r="C268" s="8" t="s">
        <v>346</v>
      </c>
      <c r="D268" s="16">
        <v>6</v>
      </c>
      <c r="E268" s="17">
        <v>25</v>
      </c>
      <c r="F268" s="3" t="s">
        <v>3</v>
      </c>
      <c r="G268" s="10">
        <f t="shared" si="12"/>
        <v>723.14049586776866</v>
      </c>
      <c r="H268" s="9">
        <f t="shared" si="13"/>
        <v>875</v>
      </c>
      <c r="I268" s="10">
        <f t="shared" si="14"/>
        <v>723.14049586776866</v>
      </c>
      <c r="J268" s="14">
        <v>875</v>
      </c>
    </row>
    <row r="269" spans="1:10" ht="12.75" customHeight="1">
      <c r="A269" s="3">
        <v>6004402</v>
      </c>
      <c r="B269" s="3" t="s">
        <v>59</v>
      </c>
      <c r="C269" s="8" t="s">
        <v>347</v>
      </c>
      <c r="D269" s="16">
        <v>6</v>
      </c>
      <c r="E269" s="17">
        <v>18</v>
      </c>
      <c r="F269" s="3" t="s">
        <v>3</v>
      </c>
      <c r="G269" s="10">
        <f t="shared" si="12"/>
        <v>921.48760330578511</v>
      </c>
      <c r="H269" s="9">
        <f t="shared" si="13"/>
        <v>1115</v>
      </c>
      <c r="I269" s="10">
        <f t="shared" si="14"/>
        <v>921.48760330578511</v>
      </c>
      <c r="J269" s="14">
        <v>1115</v>
      </c>
    </row>
    <row r="270" spans="1:10" ht="12.75" customHeight="1">
      <c r="A270" s="3">
        <v>6003015</v>
      </c>
      <c r="B270" s="3" t="s">
        <v>60</v>
      </c>
      <c r="C270" s="8" t="s">
        <v>348</v>
      </c>
      <c r="D270" s="16">
        <v>6</v>
      </c>
      <c r="E270" s="17">
        <v>26</v>
      </c>
      <c r="F270" s="3" t="s">
        <v>2</v>
      </c>
      <c r="G270" s="10">
        <f t="shared" si="12"/>
        <v>362.80991735537191</v>
      </c>
      <c r="H270" s="9">
        <f t="shared" si="13"/>
        <v>439</v>
      </c>
      <c r="I270" s="10">
        <f t="shared" si="14"/>
        <v>362.80991735537191</v>
      </c>
      <c r="J270" s="14">
        <v>439</v>
      </c>
    </row>
    <row r="271" spans="1:10" ht="12.75" customHeight="1">
      <c r="A271" s="3">
        <v>6003689</v>
      </c>
      <c r="B271" s="3" t="s">
        <v>61</v>
      </c>
      <c r="C271" s="8" t="s">
        <v>349</v>
      </c>
      <c r="D271" s="16">
        <v>6</v>
      </c>
      <c r="E271" s="17">
        <v>19</v>
      </c>
      <c r="F271" s="3" t="s">
        <v>2</v>
      </c>
      <c r="G271" s="10">
        <f t="shared" si="12"/>
        <v>379.3388429752066</v>
      </c>
      <c r="H271" s="9">
        <f t="shared" si="13"/>
        <v>459</v>
      </c>
      <c r="I271" s="10">
        <f t="shared" si="14"/>
        <v>379.3388429752066</v>
      </c>
      <c r="J271" s="14">
        <v>459</v>
      </c>
    </row>
    <row r="272" spans="1:10" ht="12.75" customHeight="1">
      <c r="A272" s="3">
        <v>6004942</v>
      </c>
      <c r="B272" s="3" t="s">
        <v>62</v>
      </c>
      <c r="C272" s="8" t="s">
        <v>350</v>
      </c>
      <c r="D272" s="16">
        <v>6</v>
      </c>
      <c r="E272" s="17">
        <v>18</v>
      </c>
      <c r="F272" s="3" t="s">
        <v>3</v>
      </c>
      <c r="G272" s="10">
        <f t="shared" si="12"/>
        <v>569.42148760330576</v>
      </c>
      <c r="H272" s="9">
        <f t="shared" si="13"/>
        <v>689</v>
      </c>
      <c r="I272" s="10">
        <f t="shared" si="14"/>
        <v>569.42148760330576</v>
      </c>
      <c r="J272" s="14">
        <v>689</v>
      </c>
    </row>
    <row r="273" spans="1:10" ht="12.75" customHeight="1">
      <c r="A273" s="3">
        <v>6004943</v>
      </c>
      <c r="B273" s="3" t="s">
        <v>62</v>
      </c>
      <c r="C273" s="8" t="s">
        <v>351</v>
      </c>
      <c r="D273" s="16">
        <v>6</v>
      </c>
      <c r="E273" s="17">
        <v>19</v>
      </c>
      <c r="F273" s="3" t="s">
        <v>2</v>
      </c>
      <c r="G273" s="10">
        <f t="shared" si="12"/>
        <v>478.51239669421489</v>
      </c>
      <c r="H273" s="9">
        <f t="shared" si="13"/>
        <v>579</v>
      </c>
      <c r="I273" s="10">
        <f t="shared" si="14"/>
        <v>478.51239669421489</v>
      </c>
      <c r="J273" s="14">
        <v>579</v>
      </c>
    </row>
    <row r="274" spans="1:10" ht="12.75" customHeight="1">
      <c r="A274" s="3">
        <v>6004941</v>
      </c>
      <c r="B274" s="3" t="s">
        <v>62</v>
      </c>
      <c r="C274" s="8" t="s">
        <v>352</v>
      </c>
      <c r="D274" s="16">
        <v>6</v>
      </c>
      <c r="E274" s="17">
        <v>18</v>
      </c>
      <c r="F274" s="3" t="s">
        <v>3</v>
      </c>
      <c r="G274" s="10">
        <f t="shared" si="12"/>
        <v>569.42148760330576</v>
      </c>
      <c r="H274" s="9">
        <f t="shared" si="13"/>
        <v>689</v>
      </c>
      <c r="I274" s="10">
        <f t="shared" si="14"/>
        <v>569.42148760330576</v>
      </c>
      <c r="J274" s="14">
        <v>689</v>
      </c>
    </row>
    <row r="275" spans="1:10" ht="12.75" customHeight="1">
      <c r="A275" s="3">
        <v>6004944</v>
      </c>
      <c r="B275" s="3" t="s">
        <v>62</v>
      </c>
      <c r="C275" s="8" t="s">
        <v>353</v>
      </c>
      <c r="D275" s="16">
        <v>6</v>
      </c>
      <c r="E275" s="17">
        <v>18</v>
      </c>
      <c r="F275" s="3" t="s">
        <v>3</v>
      </c>
      <c r="G275" s="10">
        <f t="shared" si="12"/>
        <v>569.42148760330576</v>
      </c>
      <c r="H275" s="9">
        <f t="shared" si="13"/>
        <v>689</v>
      </c>
      <c r="I275" s="10">
        <f t="shared" si="14"/>
        <v>569.42148760330576</v>
      </c>
      <c r="J275" s="14">
        <v>689</v>
      </c>
    </row>
    <row r="276" spans="1:10" ht="12.75" customHeight="1">
      <c r="A276" s="3">
        <v>6004940</v>
      </c>
      <c r="B276" s="3" t="s">
        <v>62</v>
      </c>
      <c r="C276" s="8" t="s">
        <v>354</v>
      </c>
      <c r="D276" s="16">
        <v>6</v>
      </c>
      <c r="E276" s="17">
        <v>19</v>
      </c>
      <c r="F276" s="3" t="s">
        <v>2</v>
      </c>
      <c r="G276" s="10">
        <f t="shared" si="12"/>
        <v>478.51239669421489</v>
      </c>
      <c r="H276" s="9">
        <f t="shared" si="13"/>
        <v>579</v>
      </c>
      <c r="I276" s="10">
        <f t="shared" si="14"/>
        <v>478.51239669421489</v>
      </c>
      <c r="J276" s="14">
        <v>579</v>
      </c>
    </row>
    <row r="277" spans="1:10" ht="12.75" customHeight="1">
      <c r="A277" s="3">
        <v>6005251</v>
      </c>
      <c r="B277" s="3" t="s">
        <v>63</v>
      </c>
      <c r="C277" s="8" t="s">
        <v>355</v>
      </c>
      <c r="D277" s="16">
        <v>6</v>
      </c>
      <c r="E277" s="17">
        <v>25</v>
      </c>
      <c r="F277" s="3" t="s">
        <v>3</v>
      </c>
      <c r="G277" s="10">
        <f t="shared" si="12"/>
        <v>880.16528925619832</v>
      </c>
      <c r="H277" s="9">
        <f t="shared" si="13"/>
        <v>1065</v>
      </c>
      <c r="I277" s="10">
        <f t="shared" si="14"/>
        <v>880.16528925619832</v>
      </c>
      <c r="J277" s="14">
        <v>1065</v>
      </c>
    </row>
    <row r="278" spans="1:10" ht="12.75" customHeight="1">
      <c r="A278" s="3">
        <v>6005259</v>
      </c>
      <c r="B278" s="3" t="s">
        <v>63</v>
      </c>
      <c r="C278" s="8" t="s">
        <v>356</v>
      </c>
      <c r="D278" s="16">
        <v>6</v>
      </c>
      <c r="E278" s="17">
        <v>26</v>
      </c>
      <c r="F278" s="3" t="s">
        <v>2</v>
      </c>
      <c r="G278" s="10">
        <f t="shared" si="12"/>
        <v>495.04132231404958</v>
      </c>
      <c r="H278" s="9">
        <f t="shared" si="13"/>
        <v>599</v>
      </c>
      <c r="I278" s="10">
        <f t="shared" si="14"/>
        <v>495.04132231404958</v>
      </c>
      <c r="J278" s="14">
        <v>599</v>
      </c>
    </row>
    <row r="279" spans="1:10" ht="12.75" customHeight="1">
      <c r="A279" s="3">
        <v>6005258</v>
      </c>
      <c r="B279" s="3" t="s">
        <v>63</v>
      </c>
      <c r="C279" s="8" t="s">
        <v>357</v>
      </c>
      <c r="D279" s="16">
        <v>6</v>
      </c>
      <c r="E279" s="17">
        <v>26</v>
      </c>
      <c r="F279" s="3" t="s">
        <v>2</v>
      </c>
      <c r="G279" s="10">
        <f t="shared" si="12"/>
        <v>673.55371900826447</v>
      </c>
      <c r="H279" s="9">
        <f t="shared" si="13"/>
        <v>815</v>
      </c>
      <c r="I279" s="10">
        <f t="shared" si="14"/>
        <v>673.55371900826447</v>
      </c>
      <c r="J279" s="14">
        <v>815</v>
      </c>
    </row>
    <row r="280" spans="1:10" ht="12.75" customHeight="1">
      <c r="A280" s="3">
        <v>6005250</v>
      </c>
      <c r="B280" s="3" t="s">
        <v>63</v>
      </c>
      <c r="C280" s="8" t="s">
        <v>358</v>
      </c>
      <c r="D280" s="16">
        <v>6</v>
      </c>
      <c r="E280" s="17">
        <v>25</v>
      </c>
      <c r="F280" s="3" t="s">
        <v>3</v>
      </c>
      <c r="G280" s="10">
        <f t="shared" si="12"/>
        <v>875.20661157024801</v>
      </c>
      <c r="H280" s="9">
        <f t="shared" si="13"/>
        <v>1059</v>
      </c>
      <c r="I280" s="10">
        <f t="shared" si="14"/>
        <v>875.20661157024801</v>
      </c>
      <c r="J280" s="14">
        <v>1059</v>
      </c>
    </row>
    <row r="281" spans="1:10" ht="12.75" customHeight="1">
      <c r="A281" s="3">
        <v>6005252</v>
      </c>
      <c r="B281" s="3" t="s">
        <v>63</v>
      </c>
      <c r="C281" s="8" t="s">
        <v>359</v>
      </c>
      <c r="D281" s="16">
        <v>6</v>
      </c>
      <c r="E281" s="17">
        <v>25</v>
      </c>
      <c r="F281" s="3" t="s">
        <v>3</v>
      </c>
      <c r="G281" s="10">
        <f t="shared" si="12"/>
        <v>880.16528925619832</v>
      </c>
      <c r="H281" s="9">
        <f t="shared" si="13"/>
        <v>1065</v>
      </c>
      <c r="I281" s="10">
        <f t="shared" si="14"/>
        <v>880.16528925619832</v>
      </c>
      <c r="J281" s="14">
        <v>1065</v>
      </c>
    </row>
    <row r="282" spans="1:10" ht="12.75" customHeight="1">
      <c r="A282" s="3">
        <v>6005253</v>
      </c>
      <c r="B282" s="3" t="s">
        <v>63</v>
      </c>
      <c r="C282" s="8" t="s">
        <v>360</v>
      </c>
      <c r="D282" s="16">
        <v>6</v>
      </c>
      <c r="E282" s="17">
        <v>25</v>
      </c>
      <c r="F282" s="3" t="s">
        <v>3</v>
      </c>
      <c r="G282" s="10">
        <f t="shared" si="12"/>
        <v>974.38016528925618</v>
      </c>
      <c r="H282" s="9">
        <f t="shared" si="13"/>
        <v>1179</v>
      </c>
      <c r="I282" s="10">
        <f t="shared" si="14"/>
        <v>974.38016528925618</v>
      </c>
      <c r="J282" s="14">
        <v>1179</v>
      </c>
    </row>
    <row r="283" spans="1:10" ht="12.75" customHeight="1">
      <c r="A283" s="3">
        <v>6005021</v>
      </c>
      <c r="B283" s="3" t="s">
        <v>64</v>
      </c>
      <c r="C283" s="8" t="s">
        <v>361</v>
      </c>
      <c r="D283" s="16">
        <v>6</v>
      </c>
      <c r="E283" s="17">
        <v>26</v>
      </c>
      <c r="F283" s="3" t="s">
        <v>2</v>
      </c>
      <c r="G283" s="10">
        <f t="shared" si="12"/>
        <v>1128.0991735537191</v>
      </c>
      <c r="H283" s="9">
        <f t="shared" si="13"/>
        <v>1365</v>
      </c>
      <c r="I283" s="10">
        <f t="shared" si="14"/>
        <v>1128.0991735537191</v>
      </c>
      <c r="J283" s="14">
        <v>1365</v>
      </c>
    </row>
    <row r="284" spans="1:10" ht="12.75" customHeight="1">
      <c r="A284" s="3">
        <v>6004675</v>
      </c>
      <c r="B284" s="3" t="s">
        <v>64</v>
      </c>
      <c r="C284" s="8" t="s">
        <v>362</v>
      </c>
      <c r="D284" s="16">
        <v>6</v>
      </c>
      <c r="E284" s="17">
        <v>26</v>
      </c>
      <c r="F284" s="3" t="s">
        <v>2</v>
      </c>
      <c r="G284" s="10">
        <f t="shared" si="12"/>
        <v>387.60330578512395</v>
      </c>
      <c r="H284" s="9">
        <f t="shared" si="13"/>
        <v>469</v>
      </c>
      <c r="I284" s="10">
        <f t="shared" si="14"/>
        <v>387.60330578512395</v>
      </c>
      <c r="J284" s="14">
        <v>469</v>
      </c>
    </row>
    <row r="285" spans="1:10" ht="12.75" customHeight="1">
      <c r="A285" s="3">
        <v>6004674</v>
      </c>
      <c r="B285" s="3" t="s">
        <v>64</v>
      </c>
      <c r="C285" s="8" t="s">
        <v>363</v>
      </c>
      <c r="D285" s="16">
        <v>6</v>
      </c>
      <c r="E285" s="17">
        <v>26</v>
      </c>
      <c r="F285" s="3" t="s">
        <v>2</v>
      </c>
      <c r="G285" s="10">
        <f t="shared" si="12"/>
        <v>1073.5537190082646</v>
      </c>
      <c r="H285" s="9">
        <f t="shared" si="13"/>
        <v>1299</v>
      </c>
      <c r="I285" s="10">
        <f t="shared" si="14"/>
        <v>1073.5537190082646</v>
      </c>
      <c r="J285" s="14">
        <v>1299</v>
      </c>
    </row>
    <row r="286" spans="1:10" ht="12.75" customHeight="1">
      <c r="A286" s="3">
        <v>6004677</v>
      </c>
      <c r="B286" s="3" t="s">
        <v>64</v>
      </c>
      <c r="C286" s="8" t="s">
        <v>364</v>
      </c>
      <c r="D286" s="16">
        <v>6</v>
      </c>
      <c r="E286" s="17">
        <v>25</v>
      </c>
      <c r="F286" s="3" t="s">
        <v>3</v>
      </c>
      <c r="G286" s="10">
        <f t="shared" si="12"/>
        <v>1321.4876033057851</v>
      </c>
      <c r="H286" s="9">
        <f t="shared" si="13"/>
        <v>1599</v>
      </c>
      <c r="I286" s="10">
        <f t="shared" si="14"/>
        <v>1321.4876033057851</v>
      </c>
      <c r="J286" s="14">
        <v>1599</v>
      </c>
    </row>
    <row r="287" spans="1:10" ht="12.75" customHeight="1">
      <c r="A287">
        <v>6005022</v>
      </c>
      <c r="B287" t="s">
        <v>64</v>
      </c>
      <c r="C287" s="8" t="s">
        <v>365</v>
      </c>
      <c r="D287" s="16">
        <v>6</v>
      </c>
      <c r="E287" s="17">
        <v>25</v>
      </c>
      <c r="F287" s="3" t="s">
        <v>3</v>
      </c>
      <c r="G287" s="10">
        <f t="shared" si="12"/>
        <v>1073.5537190082646</v>
      </c>
      <c r="H287" s="9">
        <f t="shared" si="13"/>
        <v>1299</v>
      </c>
      <c r="I287" s="10">
        <f t="shared" si="14"/>
        <v>1073.5537190082646</v>
      </c>
      <c r="J287" s="15">
        <v>1299</v>
      </c>
    </row>
    <row r="288" spans="1:10" ht="12.75" customHeight="1">
      <c r="A288" s="3">
        <v>6004680</v>
      </c>
      <c r="B288" s="3" t="s">
        <v>64</v>
      </c>
      <c r="C288" s="8" t="s">
        <v>366</v>
      </c>
      <c r="D288" s="16">
        <v>6</v>
      </c>
      <c r="E288" s="17">
        <v>26</v>
      </c>
      <c r="F288" s="3" t="s">
        <v>2</v>
      </c>
      <c r="G288" s="10">
        <f t="shared" si="12"/>
        <v>1073.5537190082646</v>
      </c>
      <c r="H288" s="9">
        <f t="shared" si="13"/>
        <v>1299</v>
      </c>
      <c r="I288" s="10">
        <f t="shared" si="14"/>
        <v>1073.5537190082646</v>
      </c>
      <c r="J288" s="14">
        <v>1299</v>
      </c>
    </row>
    <row r="289" spans="1:10" ht="12.75" customHeight="1">
      <c r="A289" s="3">
        <v>6004679</v>
      </c>
      <c r="B289" s="3" t="s">
        <v>64</v>
      </c>
      <c r="C289" s="8" t="s">
        <v>367</v>
      </c>
      <c r="D289" s="16">
        <v>6</v>
      </c>
      <c r="E289" s="17">
        <v>25</v>
      </c>
      <c r="F289" s="3" t="s">
        <v>3</v>
      </c>
      <c r="G289" s="10">
        <f t="shared" si="12"/>
        <v>1321.4876033057851</v>
      </c>
      <c r="H289" s="9">
        <f t="shared" si="13"/>
        <v>1599</v>
      </c>
      <c r="I289" s="10">
        <f t="shared" si="14"/>
        <v>1321.4876033057851</v>
      </c>
      <c r="J289" s="14">
        <v>1599</v>
      </c>
    </row>
    <row r="290" spans="1:10" ht="12.75" customHeight="1">
      <c r="A290" s="3">
        <v>6004678</v>
      </c>
      <c r="B290" s="3" t="s">
        <v>64</v>
      </c>
      <c r="C290" s="8" t="s">
        <v>368</v>
      </c>
      <c r="D290" s="16">
        <v>6</v>
      </c>
      <c r="E290" s="17">
        <v>25</v>
      </c>
      <c r="F290" s="3" t="s">
        <v>3</v>
      </c>
      <c r="G290" s="10">
        <f t="shared" si="12"/>
        <v>1073.5537190082646</v>
      </c>
      <c r="H290" s="9">
        <f t="shared" si="13"/>
        <v>1299</v>
      </c>
      <c r="I290" s="10">
        <f t="shared" si="14"/>
        <v>1073.5537190082646</v>
      </c>
      <c r="J290" s="14">
        <v>1299</v>
      </c>
    </row>
    <row r="291" spans="1:10" ht="12.75" customHeight="1">
      <c r="A291" s="3">
        <v>6004676</v>
      </c>
      <c r="B291" s="3" t="s">
        <v>64</v>
      </c>
      <c r="C291" s="8" t="s">
        <v>369</v>
      </c>
      <c r="D291" s="16">
        <v>6</v>
      </c>
      <c r="E291" s="17">
        <v>25</v>
      </c>
      <c r="F291" s="3" t="s">
        <v>3</v>
      </c>
      <c r="G291" s="10">
        <f t="shared" si="12"/>
        <v>1189.2561983471076</v>
      </c>
      <c r="H291" s="9">
        <f t="shared" si="13"/>
        <v>1439</v>
      </c>
      <c r="I291" s="10">
        <f t="shared" si="14"/>
        <v>1189.2561983471076</v>
      </c>
      <c r="J291" s="14">
        <v>1439</v>
      </c>
    </row>
    <row r="292" spans="1:10" ht="12.75" customHeight="1">
      <c r="A292" s="3">
        <v>6004689</v>
      </c>
      <c r="B292" s="3" t="s">
        <v>65</v>
      </c>
      <c r="C292" s="8" t="s">
        <v>370</v>
      </c>
      <c r="D292" s="16">
        <v>6</v>
      </c>
      <c r="E292" s="17">
        <v>26</v>
      </c>
      <c r="F292" s="3" t="s">
        <v>2</v>
      </c>
      <c r="G292" s="10">
        <f t="shared" si="12"/>
        <v>293.38842975206614</v>
      </c>
      <c r="H292" s="9">
        <f t="shared" si="13"/>
        <v>355</v>
      </c>
      <c r="I292" s="10">
        <f t="shared" si="14"/>
        <v>293.38842975206614</v>
      </c>
      <c r="J292" s="14">
        <v>355</v>
      </c>
    </row>
    <row r="293" spans="1:10" ht="12.75" customHeight="1">
      <c r="A293" s="3">
        <v>6004686</v>
      </c>
      <c r="B293" s="3" t="s">
        <v>65</v>
      </c>
      <c r="C293" s="8" t="s">
        <v>371</v>
      </c>
      <c r="D293" s="16">
        <v>6</v>
      </c>
      <c r="E293" s="17">
        <v>26</v>
      </c>
      <c r="F293" s="3" t="s">
        <v>2</v>
      </c>
      <c r="G293" s="10">
        <f t="shared" si="12"/>
        <v>866.94214876033061</v>
      </c>
      <c r="H293" s="9">
        <f t="shared" si="13"/>
        <v>1049</v>
      </c>
      <c r="I293" s="10">
        <f t="shared" si="14"/>
        <v>866.94214876033061</v>
      </c>
      <c r="J293" s="14">
        <v>1049</v>
      </c>
    </row>
    <row r="294" spans="1:10" ht="12.75" customHeight="1">
      <c r="A294" s="3">
        <v>6004687</v>
      </c>
      <c r="B294" s="3" t="s">
        <v>65</v>
      </c>
      <c r="C294" s="8" t="s">
        <v>372</v>
      </c>
      <c r="D294" s="16">
        <v>6</v>
      </c>
      <c r="E294" s="17">
        <v>26</v>
      </c>
      <c r="F294" s="3" t="s">
        <v>2</v>
      </c>
      <c r="G294" s="10">
        <f t="shared" si="12"/>
        <v>866.94214876033061</v>
      </c>
      <c r="H294" s="9">
        <f t="shared" si="13"/>
        <v>1049</v>
      </c>
      <c r="I294" s="10">
        <f t="shared" si="14"/>
        <v>866.94214876033061</v>
      </c>
      <c r="J294" s="14">
        <v>1049</v>
      </c>
    </row>
    <row r="295" spans="1:10" ht="12.75" customHeight="1">
      <c r="A295" s="3">
        <v>6004684</v>
      </c>
      <c r="B295" s="3" t="s">
        <v>65</v>
      </c>
      <c r="C295" s="8" t="s">
        <v>373</v>
      </c>
      <c r="D295" s="16">
        <v>6</v>
      </c>
      <c r="E295" s="17">
        <v>25</v>
      </c>
      <c r="F295" s="3" t="s">
        <v>3</v>
      </c>
      <c r="G295" s="10">
        <f t="shared" si="12"/>
        <v>1073.5537190082646</v>
      </c>
      <c r="H295" s="9">
        <f t="shared" si="13"/>
        <v>1299</v>
      </c>
      <c r="I295" s="10">
        <f t="shared" si="14"/>
        <v>1073.5537190082646</v>
      </c>
      <c r="J295" s="14">
        <v>1299</v>
      </c>
    </row>
    <row r="296" spans="1:10" ht="12.75" customHeight="1">
      <c r="A296" s="3">
        <v>6004688</v>
      </c>
      <c r="B296" s="3" t="s">
        <v>65</v>
      </c>
      <c r="C296" s="8" t="s">
        <v>374</v>
      </c>
      <c r="D296" s="16">
        <v>6</v>
      </c>
      <c r="E296" s="17">
        <v>26</v>
      </c>
      <c r="F296" s="3" t="s">
        <v>2</v>
      </c>
      <c r="G296" s="10">
        <f t="shared" si="12"/>
        <v>387.60330578512395</v>
      </c>
      <c r="H296" s="9">
        <f t="shared" si="13"/>
        <v>469</v>
      </c>
      <c r="I296" s="10">
        <f t="shared" si="14"/>
        <v>387.60330578512395</v>
      </c>
      <c r="J296" s="14">
        <v>469</v>
      </c>
    </row>
    <row r="297" spans="1:10" ht="12.75" customHeight="1">
      <c r="A297" s="3">
        <v>6004681</v>
      </c>
      <c r="B297" s="3" t="s">
        <v>65</v>
      </c>
      <c r="C297" s="8" t="s">
        <v>375</v>
      </c>
      <c r="D297" s="16">
        <v>6</v>
      </c>
      <c r="E297" s="17">
        <v>25</v>
      </c>
      <c r="F297" s="3" t="s">
        <v>3</v>
      </c>
      <c r="G297" s="10">
        <f t="shared" si="12"/>
        <v>880.16528925619832</v>
      </c>
      <c r="H297" s="9">
        <f t="shared" si="13"/>
        <v>1065</v>
      </c>
      <c r="I297" s="10">
        <f t="shared" si="14"/>
        <v>880.16528925619832</v>
      </c>
      <c r="J297" s="14">
        <v>1065</v>
      </c>
    </row>
    <row r="298" spans="1:10" ht="12.75" customHeight="1">
      <c r="A298" s="3">
        <v>6004685</v>
      </c>
      <c r="B298" s="3" t="s">
        <v>65</v>
      </c>
      <c r="C298" s="8" t="s">
        <v>376</v>
      </c>
      <c r="D298" s="16">
        <v>6</v>
      </c>
      <c r="E298" s="17">
        <v>26</v>
      </c>
      <c r="F298" s="3" t="s">
        <v>2</v>
      </c>
      <c r="G298" s="10">
        <f t="shared" si="12"/>
        <v>478.51239669421489</v>
      </c>
      <c r="H298" s="9">
        <f t="shared" si="13"/>
        <v>579</v>
      </c>
      <c r="I298" s="10">
        <f t="shared" si="14"/>
        <v>478.51239669421489</v>
      </c>
      <c r="J298" s="14">
        <v>579</v>
      </c>
    </row>
    <row r="299" spans="1:10" ht="12.75" customHeight="1">
      <c r="A299" s="3">
        <v>6004683</v>
      </c>
      <c r="B299" s="3" t="s">
        <v>65</v>
      </c>
      <c r="C299" s="8" t="s">
        <v>377</v>
      </c>
      <c r="D299" s="16">
        <v>6</v>
      </c>
      <c r="E299" s="17">
        <v>25</v>
      </c>
      <c r="F299" s="3" t="s">
        <v>3</v>
      </c>
      <c r="G299" s="10">
        <f t="shared" si="12"/>
        <v>880.16528925619832</v>
      </c>
      <c r="H299" s="9">
        <f t="shared" si="13"/>
        <v>1065</v>
      </c>
      <c r="I299" s="10">
        <f t="shared" si="14"/>
        <v>880.16528925619832</v>
      </c>
      <c r="J299" s="14">
        <v>1065</v>
      </c>
    </row>
    <row r="300" spans="1:10" ht="12.75" customHeight="1">
      <c r="A300" s="3">
        <v>6005079</v>
      </c>
      <c r="B300" s="3" t="s">
        <v>66</v>
      </c>
      <c r="C300" s="8" t="s">
        <v>378</v>
      </c>
      <c r="D300" s="16">
        <v>6</v>
      </c>
      <c r="E300" s="17">
        <v>26</v>
      </c>
      <c r="F300" s="3" t="s">
        <v>2</v>
      </c>
      <c r="G300" s="10">
        <f t="shared" si="12"/>
        <v>478.51239669421489</v>
      </c>
      <c r="H300" s="9">
        <f t="shared" si="13"/>
        <v>579</v>
      </c>
      <c r="I300" s="10">
        <f t="shared" si="14"/>
        <v>478.51239669421489</v>
      </c>
      <c r="J300" s="14">
        <v>579</v>
      </c>
    </row>
    <row r="301" spans="1:10" ht="12.75" customHeight="1">
      <c r="A301" s="3">
        <v>6005031</v>
      </c>
      <c r="B301" s="3" t="s">
        <v>66</v>
      </c>
      <c r="C301" s="8" t="s">
        <v>379</v>
      </c>
      <c r="D301" s="16">
        <v>6</v>
      </c>
      <c r="E301" s="17">
        <v>26</v>
      </c>
      <c r="F301" s="3" t="s">
        <v>14</v>
      </c>
      <c r="G301" s="10">
        <f t="shared" si="12"/>
        <v>2147.9338842975208</v>
      </c>
      <c r="H301" s="9">
        <f t="shared" si="13"/>
        <v>2599</v>
      </c>
      <c r="I301" s="10">
        <f t="shared" si="14"/>
        <v>2147.9338842975208</v>
      </c>
      <c r="J301" s="14">
        <v>2599</v>
      </c>
    </row>
    <row r="302" spans="1:10" ht="12.75" customHeight="1">
      <c r="A302" s="3">
        <v>6005030</v>
      </c>
      <c r="B302" s="3" t="s">
        <v>66</v>
      </c>
      <c r="C302" s="8" t="s">
        <v>380</v>
      </c>
      <c r="D302" s="16">
        <v>6</v>
      </c>
      <c r="E302" s="17">
        <v>25</v>
      </c>
      <c r="F302" s="3" t="s">
        <v>3</v>
      </c>
      <c r="G302" s="10">
        <f t="shared" si="12"/>
        <v>880.16528925619832</v>
      </c>
      <c r="H302" s="9">
        <f t="shared" si="13"/>
        <v>1065</v>
      </c>
      <c r="I302" s="10">
        <f t="shared" si="14"/>
        <v>880.16528925619832</v>
      </c>
      <c r="J302" s="14">
        <v>1065</v>
      </c>
    </row>
    <row r="303" spans="1:10" ht="12.75" customHeight="1">
      <c r="A303" s="3">
        <v>6004691</v>
      </c>
      <c r="B303" s="3" t="s">
        <v>66</v>
      </c>
      <c r="C303" s="8" t="s">
        <v>381</v>
      </c>
      <c r="D303" s="16">
        <v>6</v>
      </c>
      <c r="E303" s="17">
        <v>26</v>
      </c>
      <c r="F303" s="3" t="s">
        <v>2</v>
      </c>
      <c r="G303" s="10">
        <f t="shared" si="12"/>
        <v>478.51239669421489</v>
      </c>
      <c r="H303" s="9">
        <f t="shared" si="13"/>
        <v>579</v>
      </c>
      <c r="I303" s="10">
        <f t="shared" si="14"/>
        <v>478.51239669421489</v>
      </c>
      <c r="J303" s="14">
        <v>579</v>
      </c>
    </row>
    <row r="304" spans="1:10" ht="12.75" customHeight="1">
      <c r="A304" s="3">
        <v>6004692</v>
      </c>
      <c r="B304" s="3" t="s">
        <v>66</v>
      </c>
      <c r="C304" s="8" t="s">
        <v>382</v>
      </c>
      <c r="D304" s="16">
        <v>6</v>
      </c>
      <c r="E304" s="17">
        <v>25</v>
      </c>
      <c r="F304" s="3" t="s">
        <v>3</v>
      </c>
      <c r="G304" s="10">
        <f t="shared" si="12"/>
        <v>880.16528925619832</v>
      </c>
      <c r="H304" s="9">
        <f t="shared" si="13"/>
        <v>1065</v>
      </c>
      <c r="I304" s="10">
        <f t="shared" si="14"/>
        <v>880.16528925619832</v>
      </c>
      <c r="J304" s="14">
        <v>1065</v>
      </c>
    </row>
    <row r="305" spans="1:10" ht="12.75" customHeight="1">
      <c r="A305" s="3">
        <v>6004693</v>
      </c>
      <c r="B305" s="3" t="s">
        <v>66</v>
      </c>
      <c r="C305" s="8" t="s">
        <v>383</v>
      </c>
      <c r="D305" s="16">
        <v>6</v>
      </c>
      <c r="E305" s="17">
        <v>25</v>
      </c>
      <c r="F305" s="3" t="s">
        <v>3</v>
      </c>
      <c r="G305" s="10">
        <f t="shared" si="12"/>
        <v>974.38016528925618</v>
      </c>
      <c r="H305" s="9">
        <f t="shared" si="13"/>
        <v>1179</v>
      </c>
      <c r="I305" s="10">
        <f t="shared" si="14"/>
        <v>974.38016528925618</v>
      </c>
      <c r="J305" s="14">
        <v>1179</v>
      </c>
    </row>
    <row r="306" spans="1:10" ht="12.75" customHeight="1">
      <c r="A306" s="3">
        <v>6004690</v>
      </c>
      <c r="B306" s="3" t="s">
        <v>66</v>
      </c>
      <c r="C306" s="8" t="s">
        <v>384</v>
      </c>
      <c r="D306" s="16">
        <v>6</v>
      </c>
      <c r="E306" s="17">
        <v>26</v>
      </c>
      <c r="F306" s="3" t="s">
        <v>2</v>
      </c>
      <c r="G306" s="10">
        <f t="shared" si="12"/>
        <v>673.55371900826447</v>
      </c>
      <c r="H306" s="9">
        <f t="shared" si="13"/>
        <v>815</v>
      </c>
      <c r="I306" s="10">
        <f t="shared" si="14"/>
        <v>673.55371900826447</v>
      </c>
      <c r="J306" s="14">
        <v>815</v>
      </c>
    </row>
    <row r="307" spans="1:10" ht="12.75" customHeight="1">
      <c r="A307" s="3">
        <v>6005664</v>
      </c>
      <c r="B307" s="3" t="s">
        <v>67</v>
      </c>
      <c r="C307" s="8" t="s">
        <v>385</v>
      </c>
      <c r="D307" s="16">
        <v>6</v>
      </c>
      <c r="E307" s="17">
        <v>26</v>
      </c>
      <c r="F307" s="3" t="s">
        <v>2</v>
      </c>
      <c r="G307" s="10">
        <f t="shared" si="12"/>
        <v>495.04132231404958</v>
      </c>
      <c r="H307" s="9">
        <f t="shared" si="13"/>
        <v>599</v>
      </c>
      <c r="I307" s="10">
        <f t="shared" si="14"/>
        <v>495.04132231404958</v>
      </c>
      <c r="J307" s="14">
        <v>599</v>
      </c>
    </row>
    <row r="308" spans="1:10" ht="12.75" customHeight="1">
      <c r="A308" s="3">
        <v>6005142</v>
      </c>
      <c r="B308" s="3" t="s">
        <v>67</v>
      </c>
      <c r="C308" s="8" t="s">
        <v>386</v>
      </c>
      <c r="D308" s="16">
        <v>6</v>
      </c>
      <c r="E308" s="17">
        <v>26</v>
      </c>
      <c r="F308" s="3" t="s">
        <v>14</v>
      </c>
      <c r="G308" s="10">
        <f t="shared" si="12"/>
        <v>528.09917355371897</v>
      </c>
      <c r="H308" s="9">
        <f t="shared" si="13"/>
        <v>639</v>
      </c>
      <c r="I308" s="10">
        <f t="shared" si="14"/>
        <v>528.09917355371897</v>
      </c>
      <c r="J308" s="14">
        <v>639</v>
      </c>
    </row>
    <row r="309" spans="1:10" ht="12.75" customHeight="1">
      <c r="A309" s="3">
        <v>6005662</v>
      </c>
      <c r="B309" s="3" t="s">
        <v>67</v>
      </c>
      <c r="C309" s="8" t="s">
        <v>387</v>
      </c>
      <c r="D309" s="16">
        <v>6</v>
      </c>
      <c r="E309" s="17">
        <v>26</v>
      </c>
      <c r="F309" s="3" t="s">
        <v>2</v>
      </c>
      <c r="G309" s="10">
        <f t="shared" si="12"/>
        <v>478.51239669421489</v>
      </c>
      <c r="H309" s="9">
        <f t="shared" si="13"/>
        <v>579</v>
      </c>
      <c r="I309" s="10">
        <f t="shared" si="14"/>
        <v>478.51239669421489</v>
      </c>
      <c r="J309" s="14">
        <v>579</v>
      </c>
    </row>
    <row r="310" spans="1:10" ht="12.75" customHeight="1">
      <c r="A310" s="3">
        <v>6005143</v>
      </c>
      <c r="B310" s="3" t="s">
        <v>67</v>
      </c>
      <c r="C310" s="8" t="s">
        <v>388</v>
      </c>
      <c r="D310" s="16">
        <v>6</v>
      </c>
      <c r="E310" s="17">
        <v>25</v>
      </c>
      <c r="F310" s="3" t="s">
        <v>3</v>
      </c>
      <c r="G310" s="10">
        <f t="shared" si="12"/>
        <v>541.32231404958679</v>
      </c>
      <c r="H310" s="9">
        <f t="shared" si="13"/>
        <v>655</v>
      </c>
      <c r="I310" s="10">
        <f t="shared" si="14"/>
        <v>541.32231404958679</v>
      </c>
      <c r="J310" s="14">
        <v>655</v>
      </c>
    </row>
    <row r="311" spans="1:10" ht="12.75" customHeight="1">
      <c r="A311" s="3">
        <v>6005144</v>
      </c>
      <c r="B311" s="3" t="s">
        <v>67</v>
      </c>
      <c r="C311" s="8" t="s">
        <v>389</v>
      </c>
      <c r="D311" s="16">
        <v>6</v>
      </c>
      <c r="E311" s="17">
        <v>25</v>
      </c>
      <c r="F311" s="3" t="s">
        <v>3</v>
      </c>
      <c r="G311" s="10">
        <f t="shared" si="12"/>
        <v>607.43801652892569</v>
      </c>
      <c r="H311" s="9">
        <f t="shared" si="13"/>
        <v>735</v>
      </c>
      <c r="I311" s="10">
        <f t="shared" si="14"/>
        <v>607.43801652892569</v>
      </c>
      <c r="J311" s="14">
        <v>735</v>
      </c>
    </row>
    <row r="312" spans="1:10" ht="12.75" customHeight="1">
      <c r="A312" s="3">
        <v>6005663</v>
      </c>
      <c r="B312" s="3" t="s">
        <v>67</v>
      </c>
      <c r="C312" s="8" t="s">
        <v>390</v>
      </c>
      <c r="D312" s="16">
        <v>6</v>
      </c>
      <c r="E312" s="17">
        <v>26</v>
      </c>
      <c r="F312" s="3" t="s">
        <v>2</v>
      </c>
      <c r="G312" s="10">
        <f t="shared" si="12"/>
        <v>351.23966942148763</v>
      </c>
      <c r="H312" s="9">
        <f t="shared" si="13"/>
        <v>425</v>
      </c>
      <c r="I312" s="10">
        <f t="shared" si="14"/>
        <v>351.23966942148763</v>
      </c>
      <c r="J312" s="14">
        <v>425</v>
      </c>
    </row>
    <row r="313" spans="1:10" ht="12.75" customHeight="1">
      <c r="A313" s="3">
        <v>6004398</v>
      </c>
      <c r="B313" s="3" t="s">
        <v>68</v>
      </c>
      <c r="C313" s="8" t="s">
        <v>391</v>
      </c>
      <c r="D313" s="16">
        <v>6</v>
      </c>
      <c r="E313" s="17">
        <v>25</v>
      </c>
      <c r="F313" s="3" t="s">
        <v>3</v>
      </c>
      <c r="G313" s="10">
        <f t="shared" si="12"/>
        <v>541.32231404958679</v>
      </c>
      <c r="H313" s="9">
        <f t="shared" si="13"/>
        <v>655</v>
      </c>
      <c r="I313" s="10">
        <f t="shared" si="14"/>
        <v>541.32231404958679</v>
      </c>
      <c r="J313" s="14">
        <v>655</v>
      </c>
    </row>
    <row r="314" spans="1:10" ht="12.75" customHeight="1">
      <c r="A314" s="3">
        <v>6004399</v>
      </c>
      <c r="B314" s="3" t="s">
        <v>68</v>
      </c>
      <c r="C314" s="8" t="s">
        <v>392</v>
      </c>
      <c r="D314" s="16">
        <v>6</v>
      </c>
      <c r="E314" s="17">
        <v>25</v>
      </c>
      <c r="F314" s="3" t="s">
        <v>3</v>
      </c>
      <c r="G314" s="10">
        <f t="shared" si="12"/>
        <v>607.43801652892569</v>
      </c>
      <c r="H314" s="9">
        <f t="shared" si="13"/>
        <v>735</v>
      </c>
      <c r="I314" s="10">
        <f t="shared" si="14"/>
        <v>607.43801652892569</v>
      </c>
      <c r="J314" s="14">
        <v>735</v>
      </c>
    </row>
    <row r="315" spans="1:10" ht="12.75" customHeight="1">
      <c r="A315" s="3">
        <v>6004400</v>
      </c>
      <c r="B315" s="3" t="s">
        <v>68</v>
      </c>
      <c r="C315" s="8" t="s">
        <v>393</v>
      </c>
      <c r="D315" s="16">
        <v>6</v>
      </c>
      <c r="E315" s="17">
        <v>25</v>
      </c>
      <c r="F315" s="3" t="s">
        <v>3</v>
      </c>
      <c r="G315" s="10">
        <f t="shared" si="12"/>
        <v>541.32231404958679</v>
      </c>
      <c r="H315" s="9">
        <f t="shared" si="13"/>
        <v>655</v>
      </c>
      <c r="I315" s="10">
        <f t="shared" si="14"/>
        <v>541.32231404958679</v>
      </c>
      <c r="J315" s="14">
        <v>655</v>
      </c>
    </row>
    <row r="316" spans="1:10" ht="12.75" customHeight="1">
      <c r="A316" s="3">
        <v>6004413</v>
      </c>
      <c r="B316" s="3" t="s">
        <v>68</v>
      </c>
      <c r="C316" s="8" t="s">
        <v>394</v>
      </c>
      <c r="D316" s="16">
        <v>6</v>
      </c>
      <c r="E316" s="17">
        <v>26</v>
      </c>
      <c r="F316" s="3" t="s">
        <v>2</v>
      </c>
      <c r="G316" s="10">
        <f t="shared" si="12"/>
        <v>478.51239669421489</v>
      </c>
      <c r="H316" s="9">
        <f t="shared" si="13"/>
        <v>579</v>
      </c>
      <c r="I316" s="10">
        <f t="shared" si="14"/>
        <v>478.51239669421489</v>
      </c>
      <c r="J316" s="14">
        <v>579</v>
      </c>
    </row>
    <row r="317" spans="1:10" ht="12.75" customHeight="1">
      <c r="A317" s="3">
        <v>6003217</v>
      </c>
      <c r="B317" s="3" t="s">
        <v>69</v>
      </c>
      <c r="C317" s="8" t="s">
        <v>395</v>
      </c>
      <c r="D317" s="16">
        <v>6</v>
      </c>
      <c r="E317" s="17">
        <v>26</v>
      </c>
      <c r="F317" s="3" t="s">
        <v>2</v>
      </c>
      <c r="G317" s="10">
        <f t="shared" si="12"/>
        <v>235.53719008264463</v>
      </c>
      <c r="H317" s="9">
        <f t="shared" si="13"/>
        <v>285</v>
      </c>
      <c r="I317" s="10">
        <f t="shared" si="14"/>
        <v>235.53719008264463</v>
      </c>
      <c r="J317" s="14">
        <v>285</v>
      </c>
    </row>
    <row r="318" spans="1:10" ht="12.75" customHeight="1">
      <c r="A318" s="3">
        <v>6003219</v>
      </c>
      <c r="B318" s="3" t="s">
        <v>69</v>
      </c>
      <c r="C318" s="8" t="s">
        <v>396</v>
      </c>
      <c r="D318" s="16">
        <v>6</v>
      </c>
      <c r="E318" s="17">
        <v>26</v>
      </c>
      <c r="F318" s="3" t="s">
        <v>2</v>
      </c>
      <c r="G318" s="10">
        <f t="shared" si="12"/>
        <v>156.19834710743802</v>
      </c>
      <c r="H318" s="9">
        <f t="shared" si="13"/>
        <v>189</v>
      </c>
      <c r="I318" s="10">
        <f t="shared" si="14"/>
        <v>156.19834710743802</v>
      </c>
      <c r="J318" s="14">
        <v>189</v>
      </c>
    </row>
    <row r="319" spans="1:10" ht="12.75" customHeight="1">
      <c r="A319" s="3">
        <v>6003220</v>
      </c>
      <c r="B319" s="3" t="s">
        <v>69</v>
      </c>
      <c r="C319" s="8" t="s">
        <v>397</v>
      </c>
      <c r="D319" s="16">
        <v>6</v>
      </c>
      <c r="E319" s="17">
        <v>25</v>
      </c>
      <c r="F319" s="3" t="s">
        <v>3</v>
      </c>
      <c r="G319" s="10">
        <f t="shared" si="12"/>
        <v>508.26446280991735</v>
      </c>
      <c r="H319" s="9">
        <f t="shared" si="13"/>
        <v>615</v>
      </c>
      <c r="I319" s="10">
        <f t="shared" si="14"/>
        <v>508.26446280991735</v>
      </c>
      <c r="J319" s="14">
        <v>615</v>
      </c>
    </row>
    <row r="320" spans="1:10" ht="12.75" customHeight="1">
      <c r="A320" s="3">
        <v>6003218</v>
      </c>
      <c r="B320" s="3" t="s">
        <v>69</v>
      </c>
      <c r="C320" s="8" t="s">
        <v>398</v>
      </c>
      <c r="D320" s="16">
        <v>6</v>
      </c>
      <c r="E320" s="17">
        <v>26</v>
      </c>
      <c r="F320" s="3" t="s">
        <v>2</v>
      </c>
      <c r="G320" s="10">
        <f t="shared" si="12"/>
        <v>285.12396694214874</v>
      </c>
      <c r="H320" s="9">
        <f t="shared" si="13"/>
        <v>345</v>
      </c>
      <c r="I320" s="10">
        <f t="shared" si="14"/>
        <v>285.12396694214874</v>
      </c>
      <c r="J320" s="14">
        <v>345</v>
      </c>
    </row>
    <row r="321" spans="1:10" ht="12.75" customHeight="1">
      <c r="A321" s="3">
        <v>6003221</v>
      </c>
      <c r="B321" s="3" t="s">
        <v>69</v>
      </c>
      <c r="C321" s="8" t="s">
        <v>399</v>
      </c>
      <c r="D321" s="16">
        <v>6</v>
      </c>
      <c r="E321" s="17">
        <v>25</v>
      </c>
      <c r="F321" s="3" t="s">
        <v>3</v>
      </c>
      <c r="G321" s="10">
        <f t="shared" si="12"/>
        <v>508.26446280991735</v>
      </c>
      <c r="H321" s="9">
        <f t="shared" si="13"/>
        <v>615</v>
      </c>
      <c r="I321" s="10">
        <f t="shared" si="14"/>
        <v>508.26446280991735</v>
      </c>
      <c r="J321" s="14">
        <v>615</v>
      </c>
    </row>
    <row r="322" spans="1:10" ht="12.75" customHeight="1">
      <c r="A322" s="3">
        <v>6003222</v>
      </c>
      <c r="B322" s="3" t="s">
        <v>69</v>
      </c>
      <c r="C322" s="8" t="s">
        <v>400</v>
      </c>
      <c r="D322" s="16">
        <v>6</v>
      </c>
      <c r="E322" s="17">
        <v>25</v>
      </c>
      <c r="F322" s="3" t="s">
        <v>3</v>
      </c>
      <c r="G322" s="10">
        <f t="shared" si="12"/>
        <v>508.26446280991735</v>
      </c>
      <c r="H322" s="9">
        <f t="shared" si="13"/>
        <v>615</v>
      </c>
      <c r="I322" s="10">
        <f t="shared" si="14"/>
        <v>508.26446280991735</v>
      </c>
      <c r="J322" s="14">
        <v>615</v>
      </c>
    </row>
    <row r="323" spans="1:10" ht="12.75" customHeight="1">
      <c r="A323" s="3">
        <v>6005114</v>
      </c>
      <c r="B323" s="3" t="s">
        <v>70</v>
      </c>
      <c r="C323" s="8" t="s">
        <v>401</v>
      </c>
      <c r="D323" s="16">
        <v>6</v>
      </c>
      <c r="E323" s="17">
        <v>25</v>
      </c>
      <c r="F323" s="3" t="s">
        <v>3</v>
      </c>
      <c r="G323" s="10">
        <f t="shared" si="12"/>
        <v>676.85950413223145</v>
      </c>
      <c r="H323" s="9">
        <f t="shared" si="13"/>
        <v>819</v>
      </c>
      <c r="I323" s="10">
        <f t="shared" si="14"/>
        <v>676.85950413223145</v>
      </c>
      <c r="J323" s="14">
        <v>819</v>
      </c>
    </row>
    <row r="324" spans="1:10" ht="12.75" customHeight="1">
      <c r="A324" s="3">
        <v>6003991</v>
      </c>
      <c r="B324" s="3" t="s">
        <v>71</v>
      </c>
      <c r="C324" s="8" t="s">
        <v>402</v>
      </c>
      <c r="D324" s="16">
        <v>6</v>
      </c>
      <c r="E324" s="17">
        <v>20</v>
      </c>
      <c r="F324" s="3" t="s">
        <v>3</v>
      </c>
      <c r="G324" s="10">
        <f t="shared" si="12"/>
        <v>971.07438016528931</v>
      </c>
      <c r="H324" s="9">
        <f t="shared" si="13"/>
        <v>1175</v>
      </c>
      <c r="I324" s="10">
        <f t="shared" si="14"/>
        <v>971.07438016528931</v>
      </c>
      <c r="J324" s="14">
        <v>1175</v>
      </c>
    </row>
    <row r="325" spans="1:10" ht="12.75" customHeight="1">
      <c r="A325" s="3">
        <v>6004694</v>
      </c>
      <c r="B325" s="3" t="s">
        <v>72</v>
      </c>
      <c r="C325" s="8" t="s">
        <v>403</v>
      </c>
      <c r="D325" s="16">
        <v>6</v>
      </c>
      <c r="E325" s="17">
        <v>25</v>
      </c>
      <c r="F325" s="3" t="s">
        <v>3</v>
      </c>
      <c r="G325" s="10">
        <f t="shared" si="12"/>
        <v>1004.1322314049587</v>
      </c>
      <c r="H325" s="9">
        <f t="shared" si="13"/>
        <v>1215</v>
      </c>
      <c r="I325" s="10">
        <f t="shared" si="14"/>
        <v>1004.1322314049587</v>
      </c>
      <c r="J325" s="14">
        <v>1215</v>
      </c>
    </row>
    <row r="326" spans="1:10" ht="12.75" customHeight="1">
      <c r="A326" s="3">
        <v>6004698</v>
      </c>
      <c r="B326" s="3" t="s">
        <v>72</v>
      </c>
      <c r="C326" s="8" t="s">
        <v>404</v>
      </c>
      <c r="D326" s="16">
        <v>6</v>
      </c>
      <c r="E326" s="17">
        <v>25</v>
      </c>
      <c r="F326" s="3" t="s">
        <v>3</v>
      </c>
      <c r="G326" s="10">
        <f t="shared" si="12"/>
        <v>723.14049586776866</v>
      </c>
      <c r="H326" s="9">
        <f t="shared" si="13"/>
        <v>875</v>
      </c>
      <c r="I326" s="10">
        <f t="shared" si="14"/>
        <v>723.14049586776866</v>
      </c>
      <c r="J326" s="14">
        <v>875</v>
      </c>
    </row>
    <row r="327" spans="1:10" ht="12.75" customHeight="1">
      <c r="A327" s="3">
        <v>6004695</v>
      </c>
      <c r="B327" s="3" t="s">
        <v>72</v>
      </c>
      <c r="C327" s="8" t="s">
        <v>405</v>
      </c>
      <c r="D327" s="16">
        <v>6</v>
      </c>
      <c r="E327" s="17">
        <v>26</v>
      </c>
      <c r="F327" s="3" t="s">
        <v>2</v>
      </c>
      <c r="G327" s="10">
        <f t="shared" si="12"/>
        <v>495.04132231404958</v>
      </c>
      <c r="H327" s="9">
        <f t="shared" si="13"/>
        <v>599</v>
      </c>
      <c r="I327" s="10">
        <f t="shared" si="14"/>
        <v>495.04132231404958</v>
      </c>
      <c r="J327" s="14">
        <v>599</v>
      </c>
    </row>
    <row r="328" spans="1:10" ht="12.75" customHeight="1">
      <c r="A328" s="3">
        <v>6004696</v>
      </c>
      <c r="B328" s="3" t="s">
        <v>72</v>
      </c>
      <c r="C328" s="8" t="s">
        <v>406</v>
      </c>
      <c r="D328" s="16">
        <v>6</v>
      </c>
      <c r="E328" s="17">
        <v>26</v>
      </c>
      <c r="F328" s="3" t="s">
        <v>2</v>
      </c>
      <c r="G328" s="10">
        <f t="shared" si="12"/>
        <v>478.51239669421489</v>
      </c>
      <c r="H328" s="9">
        <f t="shared" si="13"/>
        <v>579</v>
      </c>
      <c r="I328" s="10">
        <f t="shared" si="14"/>
        <v>478.51239669421489</v>
      </c>
      <c r="J328" s="14">
        <v>579</v>
      </c>
    </row>
    <row r="329" spans="1:10" ht="12.75" customHeight="1">
      <c r="A329" s="3">
        <v>6004697</v>
      </c>
      <c r="B329" s="3" t="s">
        <v>72</v>
      </c>
      <c r="C329" s="8" t="s">
        <v>407</v>
      </c>
      <c r="D329" s="16">
        <v>6</v>
      </c>
      <c r="E329" s="17">
        <v>25</v>
      </c>
      <c r="F329" s="3" t="s">
        <v>3</v>
      </c>
      <c r="G329" s="10">
        <f t="shared" si="12"/>
        <v>723.14049586776866</v>
      </c>
      <c r="H329" s="9">
        <f t="shared" si="13"/>
        <v>875</v>
      </c>
      <c r="I329" s="10">
        <f t="shared" si="14"/>
        <v>723.14049586776866</v>
      </c>
      <c r="J329" s="14">
        <v>875</v>
      </c>
    </row>
    <row r="330" spans="1:10" ht="12.75" customHeight="1">
      <c r="A330" s="3">
        <v>6005666</v>
      </c>
      <c r="B330" s="3" t="s">
        <v>73</v>
      </c>
      <c r="C330" s="8" t="s">
        <v>408</v>
      </c>
      <c r="D330" s="16">
        <v>6</v>
      </c>
      <c r="E330" s="17">
        <v>26</v>
      </c>
      <c r="F330" s="3" t="s">
        <v>2</v>
      </c>
      <c r="G330" s="10">
        <f t="shared" ref="G330:G393" si="15">I330*(1-$J$2)</f>
        <v>247.10743801652893</v>
      </c>
      <c r="H330" s="9">
        <f t="shared" ref="H330:H393" si="16">J330*(1-$J$2)</f>
        <v>299</v>
      </c>
      <c r="I330" s="10">
        <f t="shared" ref="I330:I393" si="17">J330/1.21</f>
        <v>247.10743801652893</v>
      </c>
      <c r="J330" s="14">
        <v>299</v>
      </c>
    </row>
    <row r="331" spans="1:10" ht="12.75" customHeight="1">
      <c r="A331" s="3">
        <v>6005672</v>
      </c>
      <c r="B331" s="3" t="s">
        <v>73</v>
      </c>
      <c r="C331" s="8" t="s">
        <v>409</v>
      </c>
      <c r="D331" s="16">
        <v>6</v>
      </c>
      <c r="E331" s="17">
        <v>25</v>
      </c>
      <c r="F331" s="3" t="s">
        <v>3</v>
      </c>
      <c r="G331" s="10">
        <f t="shared" si="15"/>
        <v>1073.5537190082646</v>
      </c>
      <c r="H331" s="9">
        <f t="shared" si="16"/>
        <v>1299</v>
      </c>
      <c r="I331" s="10">
        <f t="shared" si="17"/>
        <v>1073.5537190082646</v>
      </c>
      <c r="J331" s="14">
        <v>1299</v>
      </c>
    </row>
    <row r="332" spans="1:10" ht="12.75" customHeight="1">
      <c r="A332" s="3">
        <v>6005667</v>
      </c>
      <c r="B332" s="3" t="s">
        <v>73</v>
      </c>
      <c r="C332" s="8" t="s">
        <v>410</v>
      </c>
      <c r="D332" s="16">
        <v>6</v>
      </c>
      <c r="E332" s="17">
        <v>26</v>
      </c>
      <c r="F332" s="3" t="s">
        <v>2</v>
      </c>
      <c r="G332" s="10">
        <f t="shared" si="15"/>
        <v>304.95867768595042</v>
      </c>
      <c r="H332" s="9">
        <f t="shared" si="16"/>
        <v>369</v>
      </c>
      <c r="I332" s="10">
        <f t="shared" si="17"/>
        <v>304.95867768595042</v>
      </c>
      <c r="J332" s="14">
        <v>369</v>
      </c>
    </row>
    <row r="333" spans="1:10" ht="12.75" customHeight="1">
      <c r="A333" s="3">
        <v>6005665</v>
      </c>
      <c r="B333" s="3" t="s">
        <v>73</v>
      </c>
      <c r="C333" s="8" t="s">
        <v>411</v>
      </c>
      <c r="D333" s="16">
        <v>6</v>
      </c>
      <c r="E333" s="17">
        <v>26</v>
      </c>
      <c r="F333" s="3" t="s">
        <v>2</v>
      </c>
      <c r="G333" s="10">
        <f t="shared" si="15"/>
        <v>1073.5537190082646</v>
      </c>
      <c r="H333" s="9">
        <f t="shared" si="16"/>
        <v>1299</v>
      </c>
      <c r="I333" s="10">
        <f t="shared" si="17"/>
        <v>1073.5537190082646</v>
      </c>
      <c r="J333" s="14">
        <v>1299</v>
      </c>
    </row>
    <row r="334" spans="1:10" ht="12.75" customHeight="1">
      <c r="A334" s="3">
        <v>6005668</v>
      </c>
      <c r="B334" s="3" t="s">
        <v>73</v>
      </c>
      <c r="C334" s="8" t="s">
        <v>412</v>
      </c>
      <c r="D334" s="16">
        <v>6</v>
      </c>
      <c r="E334" s="17">
        <v>26</v>
      </c>
      <c r="F334" s="3" t="s">
        <v>2</v>
      </c>
      <c r="G334" s="10">
        <f t="shared" si="15"/>
        <v>205.78512396694217</v>
      </c>
      <c r="H334" s="9">
        <f t="shared" si="16"/>
        <v>249</v>
      </c>
      <c r="I334" s="10">
        <f t="shared" si="17"/>
        <v>205.78512396694217</v>
      </c>
      <c r="J334" s="14">
        <v>249</v>
      </c>
    </row>
    <row r="335" spans="1:10" ht="12.75" customHeight="1">
      <c r="A335" s="3">
        <v>6005670</v>
      </c>
      <c r="B335" s="3" t="s">
        <v>73</v>
      </c>
      <c r="C335" s="8" t="s">
        <v>413</v>
      </c>
      <c r="D335" s="16">
        <v>6</v>
      </c>
      <c r="E335" s="17">
        <v>25</v>
      </c>
      <c r="F335" s="3" t="s">
        <v>3</v>
      </c>
      <c r="G335" s="10">
        <f t="shared" si="15"/>
        <v>1073.5537190082646</v>
      </c>
      <c r="H335" s="9">
        <f t="shared" si="16"/>
        <v>1299</v>
      </c>
      <c r="I335" s="10">
        <f t="shared" si="17"/>
        <v>1073.5537190082646</v>
      </c>
      <c r="J335" s="14">
        <v>1299</v>
      </c>
    </row>
    <row r="336" spans="1:10" ht="12.75" customHeight="1">
      <c r="A336" s="3">
        <v>6005669</v>
      </c>
      <c r="B336" s="3" t="s">
        <v>73</v>
      </c>
      <c r="C336" s="8" t="s">
        <v>414</v>
      </c>
      <c r="D336" s="16">
        <v>6</v>
      </c>
      <c r="E336" s="17">
        <v>25</v>
      </c>
      <c r="F336" s="3" t="s">
        <v>3</v>
      </c>
      <c r="G336" s="10">
        <f t="shared" si="15"/>
        <v>957.85123966942149</v>
      </c>
      <c r="H336" s="9">
        <f t="shared" si="16"/>
        <v>1159</v>
      </c>
      <c r="I336" s="10">
        <f t="shared" si="17"/>
        <v>957.85123966942149</v>
      </c>
      <c r="J336" s="14">
        <v>1159</v>
      </c>
    </row>
    <row r="337" spans="1:10" ht="12.75" customHeight="1">
      <c r="A337" s="3">
        <v>6005671</v>
      </c>
      <c r="B337" s="3" t="s">
        <v>73</v>
      </c>
      <c r="C337" s="8" t="s">
        <v>415</v>
      </c>
      <c r="D337" s="16">
        <v>6</v>
      </c>
      <c r="E337" s="17">
        <v>25</v>
      </c>
      <c r="F337" s="3" t="s">
        <v>3</v>
      </c>
      <c r="G337" s="10">
        <f t="shared" si="15"/>
        <v>1189.2561983471076</v>
      </c>
      <c r="H337" s="9">
        <f t="shared" si="16"/>
        <v>1439</v>
      </c>
      <c r="I337" s="10">
        <f t="shared" si="17"/>
        <v>1189.2561983471076</v>
      </c>
      <c r="J337" s="14">
        <v>1439</v>
      </c>
    </row>
    <row r="338" spans="1:10" ht="12.75" customHeight="1">
      <c r="A338" s="3">
        <v>6003339</v>
      </c>
      <c r="B338" s="3" t="s">
        <v>74</v>
      </c>
      <c r="C338" s="8" t="s">
        <v>416</v>
      </c>
      <c r="D338" s="16">
        <v>6</v>
      </c>
      <c r="E338" s="17">
        <v>20</v>
      </c>
      <c r="F338" s="3" t="s">
        <v>3</v>
      </c>
      <c r="G338" s="10">
        <f t="shared" si="15"/>
        <v>247.10743801652893</v>
      </c>
      <c r="H338" s="9">
        <f t="shared" si="16"/>
        <v>299</v>
      </c>
      <c r="I338" s="10">
        <f t="shared" si="17"/>
        <v>247.10743801652893</v>
      </c>
      <c r="J338" s="14">
        <v>299</v>
      </c>
    </row>
    <row r="339" spans="1:10" ht="12.75" customHeight="1">
      <c r="A339" s="3">
        <v>6003334</v>
      </c>
      <c r="B339" s="3" t="s">
        <v>74</v>
      </c>
      <c r="C339" s="8" t="s">
        <v>417</v>
      </c>
      <c r="D339" s="16">
        <v>6</v>
      </c>
      <c r="E339" s="17">
        <v>19</v>
      </c>
      <c r="F339" s="3" t="s">
        <v>2</v>
      </c>
      <c r="G339" s="10">
        <f t="shared" si="15"/>
        <v>524.7933884297521</v>
      </c>
      <c r="H339" s="9">
        <f t="shared" si="16"/>
        <v>635</v>
      </c>
      <c r="I339" s="10">
        <f t="shared" si="17"/>
        <v>524.7933884297521</v>
      </c>
      <c r="J339" s="14">
        <v>635</v>
      </c>
    </row>
    <row r="340" spans="1:10" ht="12.75" customHeight="1">
      <c r="A340" s="3">
        <v>6003336</v>
      </c>
      <c r="B340" s="3" t="s">
        <v>74</v>
      </c>
      <c r="C340" s="8" t="s">
        <v>418</v>
      </c>
      <c r="D340" s="16">
        <v>6</v>
      </c>
      <c r="E340" s="17">
        <v>19</v>
      </c>
      <c r="F340" s="3" t="s">
        <v>2</v>
      </c>
      <c r="G340" s="10">
        <f t="shared" si="15"/>
        <v>293.38842975206614</v>
      </c>
      <c r="H340" s="9">
        <f t="shared" si="16"/>
        <v>355</v>
      </c>
      <c r="I340" s="10">
        <f t="shared" si="17"/>
        <v>293.38842975206614</v>
      </c>
      <c r="J340" s="14">
        <v>355</v>
      </c>
    </row>
    <row r="341" spans="1:10" ht="12.75" customHeight="1">
      <c r="A341" s="3">
        <v>6003335</v>
      </c>
      <c r="B341" s="3" t="s">
        <v>74</v>
      </c>
      <c r="C341" s="8" t="s">
        <v>419</v>
      </c>
      <c r="D341" s="16">
        <v>6</v>
      </c>
      <c r="E341" s="17">
        <v>19</v>
      </c>
      <c r="F341" s="3" t="s">
        <v>2</v>
      </c>
      <c r="G341" s="10">
        <f t="shared" si="15"/>
        <v>285.12396694214874</v>
      </c>
      <c r="H341" s="9">
        <f t="shared" si="16"/>
        <v>345</v>
      </c>
      <c r="I341" s="10">
        <f t="shared" si="17"/>
        <v>285.12396694214874</v>
      </c>
      <c r="J341" s="14">
        <v>345</v>
      </c>
    </row>
    <row r="342" spans="1:10" ht="12.75" customHeight="1">
      <c r="A342" s="3">
        <v>6003337</v>
      </c>
      <c r="B342" s="3" t="s">
        <v>74</v>
      </c>
      <c r="C342" s="8" t="s">
        <v>420</v>
      </c>
      <c r="D342" s="16">
        <v>6</v>
      </c>
      <c r="E342" s="17">
        <v>20</v>
      </c>
      <c r="F342" s="3" t="s">
        <v>3</v>
      </c>
      <c r="G342" s="10">
        <f t="shared" si="15"/>
        <v>247.10743801652893</v>
      </c>
      <c r="H342" s="9">
        <f t="shared" si="16"/>
        <v>299</v>
      </c>
      <c r="I342" s="10">
        <f t="shared" si="17"/>
        <v>247.10743801652893</v>
      </c>
      <c r="J342" s="14">
        <v>299</v>
      </c>
    </row>
    <row r="343" spans="1:10" ht="12.75" customHeight="1">
      <c r="A343" s="3">
        <v>6003338</v>
      </c>
      <c r="B343" s="3" t="s">
        <v>74</v>
      </c>
      <c r="C343" s="8" t="s">
        <v>421</v>
      </c>
      <c r="D343" s="16">
        <v>6</v>
      </c>
      <c r="E343" s="17">
        <v>20</v>
      </c>
      <c r="F343" s="3" t="s">
        <v>3</v>
      </c>
      <c r="G343" s="10">
        <f t="shared" si="15"/>
        <v>247.10743801652893</v>
      </c>
      <c r="H343" s="9">
        <f t="shared" si="16"/>
        <v>299</v>
      </c>
      <c r="I343" s="10">
        <f t="shared" si="17"/>
        <v>247.10743801652893</v>
      </c>
      <c r="J343" s="14">
        <v>299</v>
      </c>
    </row>
    <row r="344" spans="1:10" ht="12.75" customHeight="1">
      <c r="A344" s="3">
        <v>6004956</v>
      </c>
      <c r="B344" s="3" t="s">
        <v>75</v>
      </c>
      <c r="C344" s="8" t="s">
        <v>422</v>
      </c>
      <c r="D344" s="16">
        <v>6</v>
      </c>
      <c r="E344" s="17">
        <v>26</v>
      </c>
      <c r="F344" s="3" t="s">
        <v>2</v>
      </c>
      <c r="G344" s="10">
        <f t="shared" si="15"/>
        <v>2147.9338842975208</v>
      </c>
      <c r="H344" s="9">
        <f t="shared" si="16"/>
        <v>2599</v>
      </c>
      <c r="I344" s="10">
        <f t="shared" si="17"/>
        <v>2147.9338842975208</v>
      </c>
      <c r="J344" s="14">
        <v>2599</v>
      </c>
    </row>
    <row r="345" spans="1:10" ht="12.75" customHeight="1">
      <c r="A345" s="3">
        <v>6004947</v>
      </c>
      <c r="B345" s="3" t="s">
        <v>75</v>
      </c>
      <c r="C345" s="8" t="s">
        <v>423</v>
      </c>
      <c r="D345" s="16">
        <v>6</v>
      </c>
      <c r="E345" s="17">
        <v>26</v>
      </c>
      <c r="F345" s="3" t="s">
        <v>2</v>
      </c>
      <c r="G345" s="10">
        <f t="shared" si="15"/>
        <v>329.75206611570246</v>
      </c>
      <c r="H345" s="9">
        <f t="shared" si="16"/>
        <v>399</v>
      </c>
      <c r="I345" s="10">
        <f t="shared" si="17"/>
        <v>329.75206611570246</v>
      </c>
      <c r="J345" s="14">
        <v>399</v>
      </c>
    </row>
    <row r="346" spans="1:10" ht="12.75" customHeight="1">
      <c r="A346" s="3">
        <v>6004952</v>
      </c>
      <c r="B346" s="3" t="s">
        <v>75</v>
      </c>
      <c r="C346" s="8" t="s">
        <v>424</v>
      </c>
      <c r="D346" s="16">
        <v>6</v>
      </c>
      <c r="E346" s="17">
        <v>26</v>
      </c>
      <c r="F346" s="3" t="s">
        <v>2</v>
      </c>
      <c r="G346" s="10">
        <f t="shared" si="15"/>
        <v>103.30578512396694</v>
      </c>
      <c r="H346" s="9">
        <f t="shared" si="16"/>
        <v>125</v>
      </c>
      <c r="I346" s="10">
        <f t="shared" si="17"/>
        <v>103.30578512396694</v>
      </c>
      <c r="J346" s="14">
        <v>125</v>
      </c>
    </row>
    <row r="347" spans="1:10" ht="12.75" customHeight="1">
      <c r="A347" s="3">
        <v>6004951</v>
      </c>
      <c r="B347" s="3" t="s">
        <v>75</v>
      </c>
      <c r="C347" s="8" t="s">
        <v>425</v>
      </c>
      <c r="D347" s="16">
        <v>6</v>
      </c>
      <c r="E347" s="17">
        <v>25</v>
      </c>
      <c r="F347" s="3" t="s">
        <v>3</v>
      </c>
      <c r="G347" s="10">
        <f t="shared" si="15"/>
        <v>880.16528925619832</v>
      </c>
      <c r="H347" s="9">
        <f t="shared" si="16"/>
        <v>1065</v>
      </c>
      <c r="I347" s="10">
        <f t="shared" si="17"/>
        <v>880.16528925619832</v>
      </c>
      <c r="J347" s="14">
        <v>1065</v>
      </c>
    </row>
    <row r="348" spans="1:10" ht="12.75" customHeight="1">
      <c r="A348" s="3">
        <v>6004953</v>
      </c>
      <c r="B348" s="3" t="s">
        <v>75</v>
      </c>
      <c r="C348" s="8" t="s">
        <v>426</v>
      </c>
      <c r="D348" s="16">
        <v>6</v>
      </c>
      <c r="E348" s="17">
        <v>25</v>
      </c>
      <c r="F348" s="3" t="s">
        <v>3</v>
      </c>
      <c r="G348" s="10">
        <f t="shared" si="15"/>
        <v>900</v>
      </c>
      <c r="H348" s="9">
        <f t="shared" si="16"/>
        <v>1089</v>
      </c>
      <c r="I348" s="10">
        <f t="shared" si="17"/>
        <v>900</v>
      </c>
      <c r="J348" s="14">
        <v>1089</v>
      </c>
    </row>
    <row r="349" spans="1:10" ht="12.75" customHeight="1">
      <c r="A349" s="3">
        <v>6004954</v>
      </c>
      <c r="B349" s="3" t="s">
        <v>75</v>
      </c>
      <c r="C349" s="8" t="s">
        <v>427</v>
      </c>
      <c r="D349" s="16">
        <v>6</v>
      </c>
      <c r="E349" s="17">
        <v>26</v>
      </c>
      <c r="F349" s="3" t="s">
        <v>2</v>
      </c>
      <c r="G349" s="10">
        <f t="shared" si="15"/>
        <v>714.87603305785126</v>
      </c>
      <c r="H349" s="9">
        <f t="shared" si="16"/>
        <v>865</v>
      </c>
      <c r="I349" s="10">
        <f t="shared" si="17"/>
        <v>714.87603305785126</v>
      </c>
      <c r="J349" s="14">
        <v>865</v>
      </c>
    </row>
    <row r="350" spans="1:10" ht="12.75" customHeight="1">
      <c r="A350" s="3">
        <v>6004950</v>
      </c>
      <c r="B350" s="3" t="s">
        <v>75</v>
      </c>
      <c r="C350" s="8" t="s">
        <v>428</v>
      </c>
      <c r="D350" s="16">
        <v>6</v>
      </c>
      <c r="E350" s="17">
        <v>25</v>
      </c>
      <c r="F350" s="3" t="s">
        <v>3</v>
      </c>
      <c r="G350" s="10">
        <f t="shared" si="15"/>
        <v>875.20661157024801</v>
      </c>
      <c r="H350" s="9">
        <f t="shared" si="16"/>
        <v>1059</v>
      </c>
      <c r="I350" s="10">
        <f t="shared" si="17"/>
        <v>875.20661157024801</v>
      </c>
      <c r="J350" s="14">
        <v>1059</v>
      </c>
    </row>
    <row r="351" spans="1:10" ht="12.75" customHeight="1">
      <c r="A351" s="3">
        <v>6004948</v>
      </c>
      <c r="B351" s="3" t="s">
        <v>75</v>
      </c>
      <c r="C351" s="8" t="s">
        <v>429</v>
      </c>
      <c r="D351" s="16">
        <v>6</v>
      </c>
      <c r="E351" s="17">
        <v>25</v>
      </c>
      <c r="F351" s="3" t="s">
        <v>3</v>
      </c>
      <c r="G351" s="10">
        <f t="shared" si="15"/>
        <v>880.16528925619832</v>
      </c>
      <c r="H351" s="9">
        <f t="shared" si="16"/>
        <v>1065</v>
      </c>
      <c r="I351" s="10">
        <f t="shared" si="17"/>
        <v>880.16528925619832</v>
      </c>
      <c r="J351" s="14">
        <v>1065</v>
      </c>
    </row>
    <row r="352" spans="1:10" ht="12.75" customHeight="1">
      <c r="A352" s="3">
        <v>6004949</v>
      </c>
      <c r="B352" s="3" t="s">
        <v>75</v>
      </c>
      <c r="C352" s="8" t="s">
        <v>430</v>
      </c>
      <c r="D352" s="16">
        <v>6</v>
      </c>
      <c r="E352" s="17">
        <v>25</v>
      </c>
      <c r="F352" s="3" t="s">
        <v>3</v>
      </c>
      <c r="G352" s="10">
        <f t="shared" si="15"/>
        <v>974.38016528925618</v>
      </c>
      <c r="H352" s="9">
        <f t="shared" si="16"/>
        <v>1179</v>
      </c>
      <c r="I352" s="10">
        <f t="shared" si="17"/>
        <v>974.38016528925618</v>
      </c>
      <c r="J352" s="14">
        <v>1179</v>
      </c>
    </row>
    <row r="353" spans="1:10" ht="12.75" customHeight="1">
      <c r="A353" s="3">
        <v>6004955</v>
      </c>
      <c r="B353" s="3" t="s">
        <v>75</v>
      </c>
      <c r="C353" s="8" t="s">
        <v>431</v>
      </c>
      <c r="D353" s="16">
        <v>6</v>
      </c>
      <c r="E353" s="17">
        <v>25</v>
      </c>
      <c r="F353" s="3" t="s">
        <v>3</v>
      </c>
      <c r="G353" s="10">
        <f t="shared" si="15"/>
        <v>900</v>
      </c>
      <c r="H353" s="9">
        <f t="shared" si="16"/>
        <v>1089</v>
      </c>
      <c r="I353" s="10">
        <f t="shared" si="17"/>
        <v>900</v>
      </c>
      <c r="J353" s="14">
        <v>1089</v>
      </c>
    </row>
    <row r="354" spans="1:10" ht="12.75" customHeight="1">
      <c r="A354" s="3">
        <v>6005145</v>
      </c>
      <c r="B354" s="3" t="s">
        <v>76</v>
      </c>
      <c r="C354" s="8" t="s">
        <v>432</v>
      </c>
      <c r="D354" s="16">
        <v>6</v>
      </c>
      <c r="E354" s="17">
        <v>26</v>
      </c>
      <c r="F354" s="3" t="s">
        <v>2</v>
      </c>
      <c r="G354" s="10">
        <f t="shared" si="15"/>
        <v>61.983471074380169</v>
      </c>
      <c r="H354" s="9">
        <f t="shared" si="16"/>
        <v>75</v>
      </c>
      <c r="I354" s="10">
        <f t="shared" si="17"/>
        <v>61.983471074380169</v>
      </c>
      <c r="J354" s="14">
        <v>75</v>
      </c>
    </row>
    <row r="355" spans="1:10" ht="12.75" customHeight="1">
      <c r="A355" s="3">
        <v>6005291</v>
      </c>
      <c r="B355" s="3" t="s">
        <v>76</v>
      </c>
      <c r="C355" s="8" t="s">
        <v>433</v>
      </c>
      <c r="D355" s="16">
        <v>6</v>
      </c>
      <c r="E355" s="17">
        <v>25</v>
      </c>
      <c r="F355" s="3" t="s">
        <v>3</v>
      </c>
      <c r="G355" s="10">
        <f t="shared" si="15"/>
        <v>822.31404958677683</v>
      </c>
      <c r="H355" s="9">
        <f t="shared" si="16"/>
        <v>995</v>
      </c>
      <c r="I355" s="10">
        <f t="shared" si="17"/>
        <v>822.31404958677683</v>
      </c>
      <c r="J355" s="14">
        <v>995</v>
      </c>
    </row>
    <row r="356" spans="1:10" ht="12.75" customHeight="1">
      <c r="A356" s="3">
        <v>6005036</v>
      </c>
      <c r="B356" s="3" t="s">
        <v>76</v>
      </c>
      <c r="C356" s="8" t="s">
        <v>434</v>
      </c>
      <c r="D356" s="16">
        <v>6</v>
      </c>
      <c r="E356" s="17">
        <v>25</v>
      </c>
      <c r="F356" s="3" t="s">
        <v>3</v>
      </c>
      <c r="G356" s="10">
        <f t="shared" si="15"/>
        <v>974.38016528925618</v>
      </c>
      <c r="H356" s="9">
        <f t="shared" si="16"/>
        <v>1179</v>
      </c>
      <c r="I356" s="10">
        <f t="shared" si="17"/>
        <v>974.38016528925618</v>
      </c>
      <c r="J356" s="14">
        <v>1179</v>
      </c>
    </row>
    <row r="357" spans="1:10" ht="12.75" customHeight="1">
      <c r="A357" s="3">
        <v>6005288</v>
      </c>
      <c r="B357" s="3" t="s">
        <v>76</v>
      </c>
      <c r="C357" s="8" t="s">
        <v>435</v>
      </c>
      <c r="D357" s="16">
        <v>6</v>
      </c>
      <c r="E357" s="17">
        <v>26</v>
      </c>
      <c r="F357" s="3" t="s">
        <v>2</v>
      </c>
      <c r="G357" s="10">
        <f t="shared" si="15"/>
        <v>81.818181818181827</v>
      </c>
      <c r="H357" s="9">
        <f t="shared" si="16"/>
        <v>99</v>
      </c>
      <c r="I357" s="10">
        <f t="shared" si="17"/>
        <v>81.818181818181827</v>
      </c>
      <c r="J357" s="14">
        <v>99</v>
      </c>
    </row>
    <row r="358" spans="1:10" ht="12.75" customHeight="1">
      <c r="A358" s="3">
        <v>6005035</v>
      </c>
      <c r="B358" s="3" t="s">
        <v>76</v>
      </c>
      <c r="C358" s="8" t="s">
        <v>436</v>
      </c>
      <c r="D358" s="16">
        <v>6</v>
      </c>
      <c r="E358" s="17">
        <v>25</v>
      </c>
      <c r="F358" s="3" t="s">
        <v>3</v>
      </c>
      <c r="G358" s="10">
        <f t="shared" si="15"/>
        <v>880.16528925619832</v>
      </c>
      <c r="H358" s="9">
        <f t="shared" si="16"/>
        <v>1065</v>
      </c>
      <c r="I358" s="10">
        <f t="shared" si="17"/>
        <v>880.16528925619832</v>
      </c>
      <c r="J358" s="14">
        <v>1065</v>
      </c>
    </row>
    <row r="359" spans="1:10" ht="12.75" customHeight="1">
      <c r="A359" s="3">
        <v>6003693</v>
      </c>
      <c r="B359" s="3" t="s">
        <v>76</v>
      </c>
      <c r="C359" s="8" t="s">
        <v>437</v>
      </c>
      <c r="D359" s="16">
        <v>6</v>
      </c>
      <c r="E359" s="17">
        <v>26</v>
      </c>
      <c r="F359" s="3" t="s">
        <v>2</v>
      </c>
      <c r="G359" s="10">
        <f t="shared" si="15"/>
        <v>304.95867768595042</v>
      </c>
      <c r="H359" s="9">
        <f t="shared" si="16"/>
        <v>369</v>
      </c>
      <c r="I359" s="10">
        <f t="shared" si="17"/>
        <v>304.95867768595042</v>
      </c>
      <c r="J359" s="14">
        <v>369</v>
      </c>
    </row>
    <row r="360" spans="1:10" ht="12.75" customHeight="1">
      <c r="A360" s="3">
        <v>6003654</v>
      </c>
      <c r="B360" s="3" t="s">
        <v>76</v>
      </c>
      <c r="C360" s="8" t="s">
        <v>438</v>
      </c>
      <c r="D360" s="16">
        <v>6</v>
      </c>
      <c r="E360" s="17">
        <v>25</v>
      </c>
      <c r="F360" s="3" t="s">
        <v>3</v>
      </c>
      <c r="G360" s="10">
        <f t="shared" si="15"/>
        <v>974.38016528925618</v>
      </c>
      <c r="H360" s="9">
        <f t="shared" si="16"/>
        <v>1179</v>
      </c>
      <c r="I360" s="10">
        <f t="shared" si="17"/>
        <v>974.38016528925618</v>
      </c>
      <c r="J360" s="14">
        <v>1179</v>
      </c>
    </row>
    <row r="361" spans="1:10" ht="12.75" customHeight="1">
      <c r="A361" s="3">
        <v>6004459</v>
      </c>
      <c r="B361" s="3" t="s">
        <v>76</v>
      </c>
      <c r="C361" s="8" t="s">
        <v>439</v>
      </c>
      <c r="D361" s="16">
        <v>6</v>
      </c>
      <c r="E361" s="17">
        <v>26</v>
      </c>
      <c r="F361" s="3" t="s">
        <v>2</v>
      </c>
      <c r="G361" s="10">
        <f t="shared" si="15"/>
        <v>329.75206611570246</v>
      </c>
      <c r="H361" s="9">
        <f t="shared" si="16"/>
        <v>399</v>
      </c>
      <c r="I361" s="10">
        <f t="shared" si="17"/>
        <v>329.75206611570246</v>
      </c>
      <c r="J361" s="14">
        <v>399</v>
      </c>
    </row>
    <row r="362" spans="1:10" ht="12.75" customHeight="1">
      <c r="A362" s="3">
        <v>6003659</v>
      </c>
      <c r="B362" s="3" t="s">
        <v>76</v>
      </c>
      <c r="C362" s="8" t="s">
        <v>440</v>
      </c>
      <c r="D362" s="16">
        <v>6</v>
      </c>
      <c r="E362" s="17">
        <v>26</v>
      </c>
      <c r="F362" s="3" t="s">
        <v>2</v>
      </c>
      <c r="G362" s="10">
        <f t="shared" si="15"/>
        <v>478.51239669421489</v>
      </c>
      <c r="H362" s="9">
        <f t="shared" si="16"/>
        <v>579</v>
      </c>
      <c r="I362" s="10">
        <f t="shared" si="17"/>
        <v>478.51239669421489</v>
      </c>
      <c r="J362" s="14">
        <v>579</v>
      </c>
    </row>
    <row r="363" spans="1:10" ht="12.75" customHeight="1">
      <c r="A363" s="3">
        <v>6003653</v>
      </c>
      <c r="B363" s="3" t="s">
        <v>76</v>
      </c>
      <c r="C363" s="8" t="s">
        <v>441</v>
      </c>
      <c r="D363" s="16">
        <v>6</v>
      </c>
      <c r="E363" s="17">
        <v>25</v>
      </c>
      <c r="F363" s="3" t="s">
        <v>3</v>
      </c>
      <c r="G363" s="10">
        <f t="shared" si="15"/>
        <v>880.16528925619832</v>
      </c>
      <c r="H363" s="9">
        <f t="shared" si="16"/>
        <v>1065</v>
      </c>
      <c r="I363" s="10">
        <f t="shared" si="17"/>
        <v>880.16528925619832</v>
      </c>
      <c r="J363" s="14">
        <v>1065</v>
      </c>
    </row>
    <row r="364" spans="1:10" ht="12.75" customHeight="1">
      <c r="A364" s="3">
        <v>6003655</v>
      </c>
      <c r="B364" s="3" t="s">
        <v>76</v>
      </c>
      <c r="C364" s="8" t="s">
        <v>442</v>
      </c>
      <c r="D364" s="16">
        <v>6</v>
      </c>
      <c r="E364" s="17">
        <v>25</v>
      </c>
      <c r="F364" s="3" t="s">
        <v>3</v>
      </c>
      <c r="G364" s="10">
        <f t="shared" si="15"/>
        <v>974.38016528925618</v>
      </c>
      <c r="H364" s="9">
        <f t="shared" si="16"/>
        <v>1179</v>
      </c>
      <c r="I364" s="10">
        <f t="shared" si="17"/>
        <v>974.38016528925618</v>
      </c>
      <c r="J364" s="14">
        <v>1179</v>
      </c>
    </row>
    <row r="365" spans="1:10" ht="12.75" customHeight="1">
      <c r="A365" s="3">
        <v>6005292</v>
      </c>
      <c r="B365" s="3" t="s">
        <v>76</v>
      </c>
      <c r="C365" s="8" t="s">
        <v>443</v>
      </c>
      <c r="D365" s="16">
        <v>6</v>
      </c>
      <c r="E365" s="17">
        <v>25</v>
      </c>
      <c r="F365" s="3" t="s">
        <v>3</v>
      </c>
      <c r="G365" s="10">
        <f t="shared" si="15"/>
        <v>880.16528925619832</v>
      </c>
      <c r="H365" s="9">
        <f t="shared" si="16"/>
        <v>1065</v>
      </c>
      <c r="I365" s="10">
        <f t="shared" si="17"/>
        <v>880.16528925619832</v>
      </c>
      <c r="J365" s="14">
        <v>1065</v>
      </c>
    </row>
    <row r="366" spans="1:10" ht="12.75" customHeight="1">
      <c r="A366" s="3">
        <v>6005287</v>
      </c>
      <c r="B366" s="3" t="s">
        <v>76</v>
      </c>
      <c r="C366" s="8" t="s">
        <v>444</v>
      </c>
      <c r="D366" s="16">
        <v>6</v>
      </c>
      <c r="E366" s="17">
        <v>26</v>
      </c>
      <c r="F366" s="3" t="s">
        <v>2</v>
      </c>
      <c r="G366" s="10">
        <f t="shared" si="15"/>
        <v>673.55371900826447</v>
      </c>
      <c r="H366" s="9">
        <f t="shared" si="16"/>
        <v>815</v>
      </c>
      <c r="I366" s="10">
        <f t="shared" si="17"/>
        <v>673.55371900826447</v>
      </c>
      <c r="J366" s="14">
        <v>815</v>
      </c>
    </row>
    <row r="367" spans="1:10" ht="12.75" customHeight="1">
      <c r="A367" s="3">
        <v>6005289</v>
      </c>
      <c r="B367" s="3" t="s">
        <v>76</v>
      </c>
      <c r="C367" s="8" t="s">
        <v>445</v>
      </c>
      <c r="D367" s="16">
        <v>6</v>
      </c>
      <c r="E367" s="17">
        <v>26</v>
      </c>
      <c r="F367" s="3" t="s">
        <v>2</v>
      </c>
      <c r="G367" s="10">
        <f t="shared" si="15"/>
        <v>478.51239669421489</v>
      </c>
      <c r="H367" s="9">
        <f t="shared" si="16"/>
        <v>579</v>
      </c>
      <c r="I367" s="10">
        <f t="shared" si="17"/>
        <v>478.51239669421489</v>
      </c>
      <c r="J367" s="14">
        <v>579</v>
      </c>
    </row>
    <row r="368" spans="1:10" ht="12.75" customHeight="1">
      <c r="A368" s="3">
        <v>6003656</v>
      </c>
      <c r="B368" s="3" t="s">
        <v>76</v>
      </c>
      <c r="C368" s="8" t="s">
        <v>446</v>
      </c>
      <c r="D368" s="16">
        <v>6</v>
      </c>
      <c r="E368" s="17">
        <v>25</v>
      </c>
      <c r="F368" s="3" t="s">
        <v>3</v>
      </c>
      <c r="G368" s="10">
        <f t="shared" si="15"/>
        <v>974.38016528925618</v>
      </c>
      <c r="H368" s="9">
        <f t="shared" si="16"/>
        <v>1179</v>
      </c>
      <c r="I368" s="10">
        <f t="shared" si="17"/>
        <v>974.38016528925618</v>
      </c>
      <c r="J368" s="14">
        <v>1179</v>
      </c>
    </row>
    <row r="369" spans="1:10" ht="12.75" customHeight="1">
      <c r="A369" s="3">
        <v>6003657</v>
      </c>
      <c r="B369" s="3" t="s">
        <v>76</v>
      </c>
      <c r="C369" s="8" t="s">
        <v>447</v>
      </c>
      <c r="D369" s="16">
        <v>6</v>
      </c>
      <c r="E369" s="17">
        <v>26</v>
      </c>
      <c r="F369" s="3" t="s">
        <v>2</v>
      </c>
      <c r="G369" s="10">
        <f t="shared" si="15"/>
        <v>673.55371900826447</v>
      </c>
      <c r="H369" s="9">
        <f t="shared" si="16"/>
        <v>815</v>
      </c>
      <c r="I369" s="10">
        <f t="shared" si="17"/>
        <v>673.55371900826447</v>
      </c>
      <c r="J369" s="14">
        <v>815</v>
      </c>
    </row>
    <row r="370" spans="1:10" ht="12.75" customHeight="1">
      <c r="A370" s="3">
        <v>6003662</v>
      </c>
      <c r="B370" s="3" t="s">
        <v>76</v>
      </c>
      <c r="C370" s="8" t="s">
        <v>448</v>
      </c>
      <c r="D370" s="16">
        <v>6</v>
      </c>
      <c r="E370" s="17">
        <v>25</v>
      </c>
      <c r="F370" s="3" t="s">
        <v>3</v>
      </c>
      <c r="G370" s="10">
        <f t="shared" si="15"/>
        <v>676.85950413223145</v>
      </c>
      <c r="H370" s="9">
        <f t="shared" si="16"/>
        <v>819</v>
      </c>
      <c r="I370" s="10">
        <f t="shared" si="17"/>
        <v>676.85950413223145</v>
      </c>
      <c r="J370" s="14">
        <v>819</v>
      </c>
    </row>
    <row r="371" spans="1:10" ht="12.75" customHeight="1">
      <c r="A371" s="3">
        <v>6005290</v>
      </c>
      <c r="B371" s="3" t="s">
        <v>76</v>
      </c>
      <c r="C371" s="8" t="s">
        <v>449</v>
      </c>
      <c r="D371" s="16">
        <v>6</v>
      </c>
      <c r="E371" s="17">
        <v>25</v>
      </c>
      <c r="F371" s="3" t="s">
        <v>3</v>
      </c>
      <c r="G371" s="10">
        <f t="shared" si="15"/>
        <v>676.85950413223145</v>
      </c>
      <c r="H371" s="9">
        <f t="shared" si="16"/>
        <v>819</v>
      </c>
      <c r="I371" s="10">
        <f t="shared" si="17"/>
        <v>676.85950413223145</v>
      </c>
      <c r="J371" s="14">
        <v>819</v>
      </c>
    </row>
    <row r="372" spans="1:10" ht="12.75" customHeight="1">
      <c r="A372" s="3">
        <v>6005037</v>
      </c>
      <c r="B372" s="3" t="s">
        <v>76</v>
      </c>
      <c r="C372" s="8" t="s">
        <v>450</v>
      </c>
      <c r="D372" s="16">
        <v>6</v>
      </c>
      <c r="E372" s="17">
        <v>26</v>
      </c>
      <c r="F372" s="3" t="s">
        <v>2</v>
      </c>
      <c r="G372" s="10">
        <f t="shared" si="15"/>
        <v>673.55371900826447</v>
      </c>
      <c r="H372" s="9">
        <f t="shared" si="16"/>
        <v>815</v>
      </c>
      <c r="I372" s="10">
        <f t="shared" si="17"/>
        <v>673.55371900826447</v>
      </c>
      <c r="J372" s="14">
        <v>815</v>
      </c>
    </row>
    <row r="373" spans="1:10" ht="12.75" customHeight="1">
      <c r="A373" s="3">
        <v>6003658</v>
      </c>
      <c r="B373" s="3" t="s">
        <v>76</v>
      </c>
      <c r="C373" s="8" t="s">
        <v>451</v>
      </c>
      <c r="D373" s="16">
        <v>6</v>
      </c>
      <c r="E373" s="17">
        <v>26</v>
      </c>
      <c r="F373" s="3" t="s">
        <v>2</v>
      </c>
      <c r="G373" s="10">
        <f t="shared" si="15"/>
        <v>478.51239669421489</v>
      </c>
      <c r="H373" s="9">
        <f t="shared" si="16"/>
        <v>579</v>
      </c>
      <c r="I373" s="10">
        <f t="shared" si="17"/>
        <v>478.51239669421489</v>
      </c>
      <c r="J373" s="14">
        <v>579</v>
      </c>
    </row>
    <row r="374" spans="1:10" ht="12.75" customHeight="1">
      <c r="A374" s="3">
        <v>6003692</v>
      </c>
      <c r="B374" s="3" t="s">
        <v>76</v>
      </c>
      <c r="C374" s="8" t="s">
        <v>452</v>
      </c>
      <c r="D374" s="16">
        <v>6</v>
      </c>
      <c r="E374" s="17">
        <v>26</v>
      </c>
      <c r="F374" s="3" t="s">
        <v>2</v>
      </c>
      <c r="G374" s="10">
        <f t="shared" si="15"/>
        <v>351.23966942148763</v>
      </c>
      <c r="H374" s="9">
        <f t="shared" si="16"/>
        <v>425</v>
      </c>
      <c r="I374" s="10">
        <f t="shared" si="17"/>
        <v>351.23966942148763</v>
      </c>
      <c r="J374" s="14">
        <v>425</v>
      </c>
    </row>
    <row r="375" spans="1:10" ht="12.75" customHeight="1">
      <c r="A375" s="3">
        <v>6003652</v>
      </c>
      <c r="B375" s="3" t="s">
        <v>76</v>
      </c>
      <c r="C375" s="8" t="s">
        <v>453</v>
      </c>
      <c r="D375" s="16">
        <v>6</v>
      </c>
      <c r="E375" s="17">
        <v>25</v>
      </c>
      <c r="F375" s="3" t="s">
        <v>3</v>
      </c>
      <c r="G375" s="10">
        <f t="shared" si="15"/>
        <v>880.16528925619832</v>
      </c>
      <c r="H375" s="9">
        <f t="shared" si="16"/>
        <v>1065</v>
      </c>
      <c r="I375" s="10">
        <f t="shared" si="17"/>
        <v>880.16528925619832</v>
      </c>
      <c r="J375" s="14">
        <v>1065</v>
      </c>
    </row>
    <row r="376" spans="1:10" ht="12.75" customHeight="1">
      <c r="A376" s="3">
        <v>6005674</v>
      </c>
      <c r="B376" s="3" t="s">
        <v>77</v>
      </c>
      <c r="C376" s="8" t="s">
        <v>454</v>
      </c>
      <c r="D376" s="16">
        <v>6</v>
      </c>
      <c r="E376" s="17">
        <v>25</v>
      </c>
      <c r="F376" s="3" t="s">
        <v>3</v>
      </c>
      <c r="G376" s="10">
        <f t="shared" si="15"/>
        <v>1756.1983471074382</v>
      </c>
      <c r="H376" s="9">
        <f t="shared" si="16"/>
        <v>2125</v>
      </c>
      <c r="I376" s="10">
        <f t="shared" si="17"/>
        <v>1756.1983471074382</v>
      </c>
      <c r="J376" s="14">
        <v>2125</v>
      </c>
    </row>
    <row r="377" spans="1:10" ht="12.75" customHeight="1">
      <c r="A377" s="3">
        <v>6005675</v>
      </c>
      <c r="B377" s="3" t="s">
        <v>77</v>
      </c>
      <c r="C377" s="8" t="s">
        <v>455</v>
      </c>
      <c r="D377" s="16">
        <v>6</v>
      </c>
      <c r="E377" s="17">
        <v>25</v>
      </c>
      <c r="F377" s="3" t="s">
        <v>3</v>
      </c>
      <c r="G377" s="10">
        <f t="shared" si="15"/>
        <v>2433.8842975206612</v>
      </c>
      <c r="H377" s="9">
        <f t="shared" si="16"/>
        <v>2945</v>
      </c>
      <c r="I377" s="10">
        <f t="shared" si="17"/>
        <v>2433.8842975206612</v>
      </c>
      <c r="J377" s="14">
        <v>2945</v>
      </c>
    </row>
    <row r="378" spans="1:10" ht="12.75" customHeight="1">
      <c r="A378" s="3">
        <v>6005673</v>
      </c>
      <c r="B378" s="3" t="s">
        <v>77</v>
      </c>
      <c r="C378" s="8" t="s">
        <v>456</v>
      </c>
      <c r="D378" s="16">
        <v>6</v>
      </c>
      <c r="E378" s="17">
        <v>25</v>
      </c>
      <c r="F378" s="3" t="s">
        <v>3</v>
      </c>
      <c r="G378" s="10">
        <f t="shared" si="15"/>
        <v>1156.1983471074379</v>
      </c>
      <c r="H378" s="9">
        <f t="shared" si="16"/>
        <v>1399</v>
      </c>
      <c r="I378" s="10">
        <f t="shared" si="17"/>
        <v>1156.1983471074379</v>
      </c>
      <c r="J378" s="14">
        <v>1399</v>
      </c>
    </row>
    <row r="379" spans="1:10" ht="12.75" customHeight="1">
      <c r="A379" s="3">
        <v>6004449</v>
      </c>
      <c r="B379" s="3" t="s">
        <v>78</v>
      </c>
      <c r="C379" s="8" t="s">
        <v>457</v>
      </c>
      <c r="D379" s="16">
        <v>6</v>
      </c>
      <c r="E379" s="17">
        <v>26</v>
      </c>
      <c r="F379" s="3" t="s">
        <v>2</v>
      </c>
      <c r="G379" s="10">
        <f t="shared" si="15"/>
        <v>387.60330578512395</v>
      </c>
      <c r="H379" s="9">
        <f t="shared" si="16"/>
        <v>469</v>
      </c>
      <c r="I379" s="10">
        <f t="shared" si="17"/>
        <v>387.60330578512395</v>
      </c>
      <c r="J379" s="14">
        <v>469</v>
      </c>
    </row>
    <row r="380" spans="1:10" ht="12.75" customHeight="1">
      <c r="A380" s="3">
        <v>6004445</v>
      </c>
      <c r="B380" s="3" t="s">
        <v>78</v>
      </c>
      <c r="C380" s="8" t="s">
        <v>458</v>
      </c>
      <c r="D380" s="16">
        <v>6</v>
      </c>
      <c r="E380" s="17">
        <v>25</v>
      </c>
      <c r="F380" s="3" t="s">
        <v>3</v>
      </c>
      <c r="G380" s="10">
        <f t="shared" si="15"/>
        <v>880.16528925619832</v>
      </c>
      <c r="H380" s="9">
        <f t="shared" si="16"/>
        <v>1065</v>
      </c>
      <c r="I380" s="10">
        <f t="shared" si="17"/>
        <v>880.16528925619832</v>
      </c>
      <c r="J380" s="14">
        <v>1065</v>
      </c>
    </row>
    <row r="381" spans="1:10" ht="12.75" customHeight="1">
      <c r="A381" s="3">
        <v>6004447</v>
      </c>
      <c r="B381" s="3" t="s">
        <v>78</v>
      </c>
      <c r="C381" s="8" t="s">
        <v>459</v>
      </c>
      <c r="D381" s="16">
        <v>6</v>
      </c>
      <c r="E381" s="17">
        <v>25</v>
      </c>
      <c r="F381" s="3" t="s">
        <v>3</v>
      </c>
      <c r="G381" s="10">
        <f t="shared" si="15"/>
        <v>1004.1322314049587</v>
      </c>
      <c r="H381" s="9">
        <f t="shared" si="16"/>
        <v>1215</v>
      </c>
      <c r="I381" s="10">
        <f t="shared" si="17"/>
        <v>1004.1322314049587</v>
      </c>
      <c r="J381" s="14">
        <v>1215</v>
      </c>
    </row>
    <row r="382" spans="1:10" ht="12.75" customHeight="1">
      <c r="A382" s="3">
        <v>6004448</v>
      </c>
      <c r="B382" s="3" t="s">
        <v>78</v>
      </c>
      <c r="C382" s="8" t="s">
        <v>460</v>
      </c>
      <c r="D382" s="16">
        <v>6</v>
      </c>
      <c r="E382" s="17">
        <v>26</v>
      </c>
      <c r="F382" s="3" t="s">
        <v>14</v>
      </c>
      <c r="G382" s="10">
        <f t="shared" si="15"/>
        <v>1623.9669421487604</v>
      </c>
      <c r="H382" s="9">
        <f t="shared" si="16"/>
        <v>1965</v>
      </c>
      <c r="I382" s="10">
        <f t="shared" si="17"/>
        <v>1623.9669421487604</v>
      </c>
      <c r="J382" s="14">
        <v>1965</v>
      </c>
    </row>
    <row r="383" spans="1:10" ht="12.75" customHeight="1">
      <c r="A383" s="3">
        <v>6004446</v>
      </c>
      <c r="B383" s="3" t="s">
        <v>78</v>
      </c>
      <c r="C383" s="8" t="s">
        <v>461</v>
      </c>
      <c r="D383" s="16">
        <v>6</v>
      </c>
      <c r="E383" s="17">
        <v>25</v>
      </c>
      <c r="F383" s="3" t="s">
        <v>3</v>
      </c>
      <c r="G383" s="10">
        <f t="shared" si="15"/>
        <v>875.20661157024801</v>
      </c>
      <c r="H383" s="9">
        <f t="shared" si="16"/>
        <v>1059</v>
      </c>
      <c r="I383" s="10">
        <f t="shared" si="17"/>
        <v>875.20661157024801</v>
      </c>
      <c r="J383" s="14">
        <v>1059</v>
      </c>
    </row>
    <row r="384" spans="1:10" ht="12.75" customHeight="1">
      <c r="A384" s="4">
        <v>6004450</v>
      </c>
      <c r="B384" s="3" t="s">
        <v>78</v>
      </c>
      <c r="C384" s="8" t="s">
        <v>462</v>
      </c>
      <c r="D384" s="16">
        <v>6</v>
      </c>
      <c r="E384" s="17">
        <v>26</v>
      </c>
      <c r="F384" s="3" t="s">
        <v>2</v>
      </c>
      <c r="G384" s="10">
        <f t="shared" si="15"/>
        <v>428.92561983471074</v>
      </c>
      <c r="H384" s="9">
        <f t="shared" si="16"/>
        <v>519</v>
      </c>
      <c r="I384" s="10">
        <f t="shared" si="17"/>
        <v>428.92561983471074</v>
      </c>
      <c r="J384" s="15">
        <v>519</v>
      </c>
    </row>
    <row r="385" spans="1:10" ht="12.75" customHeight="1">
      <c r="A385" s="3">
        <v>6004443</v>
      </c>
      <c r="B385" s="3" t="s">
        <v>78</v>
      </c>
      <c r="C385" s="8" t="s">
        <v>463</v>
      </c>
      <c r="D385" s="16">
        <v>6</v>
      </c>
      <c r="E385" s="17">
        <v>25</v>
      </c>
      <c r="F385" s="3" t="s">
        <v>3</v>
      </c>
      <c r="G385" s="10">
        <f t="shared" si="15"/>
        <v>880.16528925619832</v>
      </c>
      <c r="H385" s="9">
        <f t="shared" si="16"/>
        <v>1065</v>
      </c>
      <c r="I385" s="10">
        <f t="shared" si="17"/>
        <v>880.16528925619832</v>
      </c>
      <c r="J385" s="14">
        <v>1065</v>
      </c>
    </row>
    <row r="386" spans="1:10" ht="12.75" customHeight="1">
      <c r="A386" s="3">
        <v>6004444</v>
      </c>
      <c r="B386" s="3" t="s">
        <v>78</v>
      </c>
      <c r="C386" s="8" t="s">
        <v>464</v>
      </c>
      <c r="D386" s="16">
        <v>6</v>
      </c>
      <c r="E386" s="17">
        <v>25</v>
      </c>
      <c r="F386" s="3" t="s">
        <v>3</v>
      </c>
      <c r="G386" s="10">
        <f t="shared" si="15"/>
        <v>974.38016528925618</v>
      </c>
      <c r="H386" s="9">
        <f t="shared" si="16"/>
        <v>1179</v>
      </c>
      <c r="I386" s="10">
        <f t="shared" si="17"/>
        <v>974.38016528925618</v>
      </c>
      <c r="J386" s="14">
        <v>1179</v>
      </c>
    </row>
    <row r="387" spans="1:10" ht="12.75" customHeight="1">
      <c r="A387" s="3">
        <v>6005676</v>
      </c>
      <c r="B387" s="3" t="s">
        <v>79</v>
      </c>
      <c r="C387" s="8" t="s">
        <v>465</v>
      </c>
      <c r="D387" s="16">
        <v>6</v>
      </c>
      <c r="E387" s="17">
        <v>26</v>
      </c>
      <c r="F387" s="3" t="s">
        <v>2</v>
      </c>
      <c r="G387" s="10">
        <f t="shared" si="15"/>
        <v>247.10743801652893</v>
      </c>
      <c r="H387" s="9">
        <f t="shared" si="16"/>
        <v>299</v>
      </c>
      <c r="I387" s="10">
        <f t="shared" si="17"/>
        <v>247.10743801652893</v>
      </c>
      <c r="J387" s="14">
        <v>299</v>
      </c>
    </row>
    <row r="388" spans="1:10" ht="12.75" customHeight="1">
      <c r="A388" s="3">
        <v>6005678</v>
      </c>
      <c r="B388" s="3" t="s">
        <v>79</v>
      </c>
      <c r="C388" s="8" t="s">
        <v>466</v>
      </c>
      <c r="D388" s="16">
        <v>6</v>
      </c>
      <c r="E388" s="17">
        <v>25</v>
      </c>
      <c r="F388" s="3" t="s">
        <v>3</v>
      </c>
      <c r="G388" s="10">
        <f t="shared" si="15"/>
        <v>1012.3966942148761</v>
      </c>
      <c r="H388" s="9">
        <f t="shared" si="16"/>
        <v>1225</v>
      </c>
      <c r="I388" s="10">
        <f t="shared" si="17"/>
        <v>1012.3966942148761</v>
      </c>
      <c r="J388" s="14">
        <v>1225</v>
      </c>
    </row>
    <row r="389" spans="1:10" ht="12.75" customHeight="1">
      <c r="A389" s="3">
        <v>6005677</v>
      </c>
      <c r="B389" s="3" t="s">
        <v>79</v>
      </c>
      <c r="C389" s="8" t="s">
        <v>467</v>
      </c>
      <c r="D389" s="16">
        <v>6</v>
      </c>
      <c r="E389" s="17">
        <v>25</v>
      </c>
      <c r="F389" s="3" t="s">
        <v>3</v>
      </c>
      <c r="G389" s="10">
        <f t="shared" si="15"/>
        <v>814.04958677685954</v>
      </c>
      <c r="H389" s="9">
        <f t="shared" si="16"/>
        <v>985</v>
      </c>
      <c r="I389" s="10">
        <f t="shared" si="17"/>
        <v>814.04958677685954</v>
      </c>
      <c r="J389" s="14">
        <v>985</v>
      </c>
    </row>
    <row r="390" spans="1:10" ht="12.75" customHeight="1">
      <c r="A390" s="4">
        <v>6005679</v>
      </c>
      <c r="B390" s="3" t="s">
        <v>80</v>
      </c>
      <c r="C390" s="8" t="s">
        <v>468</v>
      </c>
      <c r="D390" s="16">
        <v>6</v>
      </c>
      <c r="E390" s="17">
        <v>25</v>
      </c>
      <c r="F390" s="3" t="s">
        <v>3</v>
      </c>
      <c r="G390" s="10">
        <f t="shared" si="15"/>
        <v>541.32231404958679</v>
      </c>
      <c r="H390" s="9">
        <f t="shared" si="16"/>
        <v>655</v>
      </c>
      <c r="I390" s="10">
        <f t="shared" si="17"/>
        <v>541.32231404958679</v>
      </c>
      <c r="J390" s="15">
        <v>655</v>
      </c>
    </row>
    <row r="391" spans="1:10" ht="12.75" customHeight="1">
      <c r="A391" s="4">
        <v>6004946</v>
      </c>
      <c r="B391" s="3" t="s">
        <v>80</v>
      </c>
      <c r="C391" s="8" t="s">
        <v>469</v>
      </c>
      <c r="D391" s="16">
        <v>6</v>
      </c>
      <c r="E391" s="17">
        <v>26</v>
      </c>
      <c r="F391" s="3" t="s">
        <v>2</v>
      </c>
      <c r="G391" s="10">
        <f t="shared" si="15"/>
        <v>569.42148760330576</v>
      </c>
      <c r="H391" s="9">
        <f t="shared" si="16"/>
        <v>689</v>
      </c>
      <c r="I391" s="10">
        <f t="shared" si="17"/>
        <v>569.42148760330576</v>
      </c>
      <c r="J391" s="15">
        <v>689</v>
      </c>
    </row>
    <row r="392" spans="1:10" ht="12.75" customHeight="1">
      <c r="A392" s="3">
        <v>6004709</v>
      </c>
      <c r="B392" s="3" t="s">
        <v>80</v>
      </c>
      <c r="C392" s="8" t="s">
        <v>470</v>
      </c>
      <c r="D392" s="16">
        <v>6</v>
      </c>
      <c r="E392" s="17">
        <v>25</v>
      </c>
      <c r="F392" s="3" t="s">
        <v>3</v>
      </c>
      <c r="G392" s="10">
        <f t="shared" si="15"/>
        <v>541.32231404958679</v>
      </c>
      <c r="H392" s="9">
        <f t="shared" si="16"/>
        <v>655</v>
      </c>
      <c r="I392" s="10">
        <f t="shared" si="17"/>
        <v>541.32231404958679</v>
      </c>
      <c r="J392" s="14">
        <v>655</v>
      </c>
    </row>
    <row r="393" spans="1:10" ht="12.75" customHeight="1">
      <c r="A393" s="3">
        <v>6004710</v>
      </c>
      <c r="B393" s="3" t="s">
        <v>80</v>
      </c>
      <c r="C393" s="8" t="s">
        <v>471</v>
      </c>
      <c r="D393" s="16">
        <v>6</v>
      </c>
      <c r="E393" s="17">
        <v>25</v>
      </c>
      <c r="F393" s="3" t="s">
        <v>3</v>
      </c>
      <c r="G393" s="10">
        <f t="shared" si="15"/>
        <v>607.43801652892569</v>
      </c>
      <c r="H393" s="9">
        <f t="shared" si="16"/>
        <v>735</v>
      </c>
      <c r="I393" s="10">
        <f t="shared" si="17"/>
        <v>607.43801652892569</v>
      </c>
      <c r="J393" s="14">
        <v>735</v>
      </c>
    </row>
    <row r="394" spans="1:10" ht="12.75" customHeight="1">
      <c r="A394" s="3">
        <v>6004713</v>
      </c>
      <c r="B394" s="3" t="s">
        <v>80</v>
      </c>
      <c r="C394" s="8" t="s">
        <v>472</v>
      </c>
      <c r="D394" s="16">
        <v>6</v>
      </c>
      <c r="E394" s="17">
        <v>25</v>
      </c>
      <c r="F394" s="3" t="s">
        <v>3</v>
      </c>
      <c r="G394" s="10">
        <f t="shared" ref="G394:G436" si="18">I394*(1-$J$2)</f>
        <v>607.43801652892569</v>
      </c>
      <c r="H394" s="9">
        <f t="shared" ref="H394:H436" si="19">J394*(1-$J$2)</f>
        <v>735</v>
      </c>
      <c r="I394" s="10">
        <f t="shared" ref="I394:I461" si="20">J394/1.21</f>
        <v>607.43801652892569</v>
      </c>
      <c r="J394" s="14">
        <v>735</v>
      </c>
    </row>
    <row r="395" spans="1:10" ht="12.75" customHeight="1">
      <c r="A395" s="3">
        <v>6004711</v>
      </c>
      <c r="B395" s="3" t="s">
        <v>80</v>
      </c>
      <c r="C395" s="8" t="s">
        <v>473</v>
      </c>
      <c r="D395" s="16">
        <v>6</v>
      </c>
      <c r="E395" s="17">
        <v>25</v>
      </c>
      <c r="F395" s="3" t="s">
        <v>3</v>
      </c>
      <c r="G395" s="10">
        <f t="shared" si="18"/>
        <v>607.43801652892569</v>
      </c>
      <c r="H395" s="9">
        <f t="shared" si="19"/>
        <v>735</v>
      </c>
      <c r="I395" s="10">
        <f t="shared" si="20"/>
        <v>607.43801652892569</v>
      </c>
      <c r="J395" s="14">
        <v>735</v>
      </c>
    </row>
    <row r="396" spans="1:10" ht="12.75" customHeight="1">
      <c r="A396" s="3">
        <v>6004712</v>
      </c>
      <c r="B396" s="3" t="s">
        <v>80</v>
      </c>
      <c r="C396" s="8" t="s">
        <v>474</v>
      </c>
      <c r="D396" s="16">
        <v>6</v>
      </c>
      <c r="E396" s="17">
        <v>25</v>
      </c>
      <c r="F396" s="3" t="s">
        <v>3</v>
      </c>
      <c r="G396" s="10">
        <f t="shared" si="18"/>
        <v>607.43801652892569</v>
      </c>
      <c r="H396" s="9">
        <f t="shared" si="19"/>
        <v>735</v>
      </c>
      <c r="I396" s="10">
        <f t="shared" si="20"/>
        <v>607.43801652892569</v>
      </c>
      <c r="J396" s="14">
        <v>735</v>
      </c>
    </row>
    <row r="397" spans="1:10" ht="12.75" customHeight="1">
      <c r="A397" s="3">
        <v>6004708</v>
      </c>
      <c r="B397" s="3" t="s">
        <v>80</v>
      </c>
      <c r="C397" s="8" t="s">
        <v>475</v>
      </c>
      <c r="D397" s="16">
        <v>6</v>
      </c>
      <c r="E397" s="17">
        <v>25</v>
      </c>
      <c r="F397" s="3" t="s">
        <v>3</v>
      </c>
      <c r="G397" s="10">
        <f t="shared" si="18"/>
        <v>541.32231404958679</v>
      </c>
      <c r="H397" s="9">
        <f t="shared" si="19"/>
        <v>655</v>
      </c>
      <c r="I397" s="10">
        <f t="shared" si="20"/>
        <v>541.32231404958679</v>
      </c>
      <c r="J397" s="14">
        <v>655</v>
      </c>
    </row>
    <row r="398" spans="1:10" ht="12.75" customHeight="1">
      <c r="A398" s="3">
        <v>6006048</v>
      </c>
      <c r="B398" s="3" t="s">
        <v>80</v>
      </c>
      <c r="C398" s="8" t="s">
        <v>511</v>
      </c>
      <c r="D398" s="16">
        <v>6</v>
      </c>
      <c r="E398" s="17">
        <v>26</v>
      </c>
      <c r="F398" s="35" t="s">
        <v>2</v>
      </c>
      <c r="G398" s="10">
        <f t="shared" ref="G398:G401" si="21">I398*(1-$J$2)</f>
        <v>478.51239669421489</v>
      </c>
      <c r="H398" s="9">
        <f t="shared" ref="H398:H401" si="22">J398*(1-$J$2)</f>
        <v>579</v>
      </c>
      <c r="I398" s="10">
        <f t="shared" si="20"/>
        <v>478.51239669421489</v>
      </c>
      <c r="J398" s="14">
        <v>579</v>
      </c>
    </row>
    <row r="399" spans="1:10" ht="12.75" customHeight="1">
      <c r="A399" s="3">
        <v>6006049</v>
      </c>
      <c r="B399" s="3" t="s">
        <v>80</v>
      </c>
      <c r="C399" s="8" t="s">
        <v>512</v>
      </c>
      <c r="D399" s="16">
        <v>6</v>
      </c>
      <c r="E399" s="17">
        <v>25</v>
      </c>
      <c r="F399" s="3" t="s">
        <v>3</v>
      </c>
      <c r="G399" s="10">
        <f t="shared" si="21"/>
        <v>1004.1322314049587</v>
      </c>
      <c r="H399" s="9">
        <f t="shared" si="22"/>
        <v>1215</v>
      </c>
      <c r="I399" s="10">
        <f t="shared" si="20"/>
        <v>1004.1322314049587</v>
      </c>
      <c r="J399" s="14">
        <v>1215</v>
      </c>
    </row>
    <row r="400" spans="1:10" ht="12.75" customHeight="1">
      <c r="A400" s="3">
        <v>6006050</v>
      </c>
      <c r="B400" s="3" t="s">
        <v>80</v>
      </c>
      <c r="C400" s="8" t="s">
        <v>513</v>
      </c>
      <c r="D400" s="16">
        <v>6</v>
      </c>
      <c r="E400" s="17">
        <v>25</v>
      </c>
      <c r="F400" s="3" t="s">
        <v>3</v>
      </c>
      <c r="G400" s="10">
        <f t="shared" si="21"/>
        <v>495.04132231404958</v>
      </c>
      <c r="H400" s="9">
        <f t="shared" si="22"/>
        <v>599</v>
      </c>
      <c r="I400" s="10">
        <f t="shared" si="20"/>
        <v>495.04132231404958</v>
      </c>
      <c r="J400" s="14">
        <v>599</v>
      </c>
    </row>
    <row r="401" spans="1:10" ht="12.75" customHeight="1">
      <c r="A401" s="3">
        <v>6006051</v>
      </c>
      <c r="B401" s="3" t="s">
        <v>80</v>
      </c>
      <c r="C401" s="8" t="s">
        <v>514</v>
      </c>
      <c r="D401" s="16">
        <v>6</v>
      </c>
      <c r="E401" s="17">
        <v>25</v>
      </c>
      <c r="F401" s="3" t="s">
        <v>3</v>
      </c>
      <c r="G401" s="10">
        <f t="shared" si="21"/>
        <v>569.42148760330576</v>
      </c>
      <c r="H401" s="9">
        <f t="shared" si="22"/>
        <v>689</v>
      </c>
      <c r="I401" s="10">
        <f t="shared" si="20"/>
        <v>569.42148760330576</v>
      </c>
      <c r="J401" s="14">
        <v>689</v>
      </c>
    </row>
    <row r="402" spans="1:10" ht="12.75" customHeight="1">
      <c r="A402" s="3">
        <v>6005681</v>
      </c>
      <c r="B402" s="3" t="s">
        <v>81</v>
      </c>
      <c r="C402" s="8" t="s">
        <v>476</v>
      </c>
      <c r="D402" s="16">
        <v>6</v>
      </c>
      <c r="E402" s="17">
        <v>25</v>
      </c>
      <c r="F402" s="3" t="s">
        <v>3</v>
      </c>
      <c r="G402" s="10">
        <f t="shared" si="18"/>
        <v>957.85123966942149</v>
      </c>
      <c r="H402" s="9">
        <f t="shared" si="19"/>
        <v>1159</v>
      </c>
      <c r="I402" s="10">
        <f t="shared" si="20"/>
        <v>957.85123966942149</v>
      </c>
      <c r="J402" s="14">
        <v>1159</v>
      </c>
    </row>
    <row r="403" spans="1:10" ht="12.75" customHeight="1">
      <c r="A403" s="4">
        <v>6005683</v>
      </c>
      <c r="B403" s="3" t="s">
        <v>81</v>
      </c>
      <c r="C403" s="8" t="s">
        <v>477</v>
      </c>
      <c r="D403" s="16">
        <v>6</v>
      </c>
      <c r="E403" s="17">
        <v>25</v>
      </c>
      <c r="F403" s="3" t="s">
        <v>3</v>
      </c>
      <c r="G403" s="10">
        <f t="shared" si="18"/>
        <v>1073.5537190082646</v>
      </c>
      <c r="H403" s="9">
        <f t="shared" si="19"/>
        <v>1299</v>
      </c>
      <c r="I403" s="10">
        <f t="shared" si="20"/>
        <v>1073.5537190082646</v>
      </c>
      <c r="J403" s="15">
        <v>1299</v>
      </c>
    </row>
    <row r="404" spans="1:10" ht="12.75" customHeight="1">
      <c r="A404" s="3">
        <v>6005680</v>
      </c>
      <c r="B404" s="3" t="s">
        <v>81</v>
      </c>
      <c r="C404" s="8" t="s">
        <v>478</v>
      </c>
      <c r="D404" s="16">
        <v>6</v>
      </c>
      <c r="E404" s="17">
        <v>26</v>
      </c>
      <c r="F404" s="3" t="s">
        <v>2</v>
      </c>
      <c r="G404" s="10">
        <f t="shared" si="18"/>
        <v>954.54545454545462</v>
      </c>
      <c r="H404" s="9">
        <f t="shared" si="19"/>
        <v>1155</v>
      </c>
      <c r="I404" s="10">
        <f t="shared" si="20"/>
        <v>954.54545454545462</v>
      </c>
      <c r="J404" s="14">
        <v>1155</v>
      </c>
    </row>
    <row r="405" spans="1:10" ht="12.75" customHeight="1">
      <c r="A405" s="3">
        <v>6005682</v>
      </c>
      <c r="B405" s="3" t="s">
        <v>81</v>
      </c>
      <c r="C405" s="8" t="s">
        <v>479</v>
      </c>
      <c r="D405" s="16">
        <v>6</v>
      </c>
      <c r="E405" s="17">
        <v>25</v>
      </c>
      <c r="F405" s="3" t="s">
        <v>3</v>
      </c>
      <c r="G405" s="10">
        <f t="shared" si="18"/>
        <v>957.85123966942149</v>
      </c>
      <c r="H405" s="9">
        <f t="shared" si="19"/>
        <v>1159</v>
      </c>
      <c r="I405" s="10">
        <f t="shared" si="20"/>
        <v>957.85123966942149</v>
      </c>
      <c r="J405" s="14">
        <v>1159</v>
      </c>
    </row>
    <row r="406" spans="1:10" ht="12.75" customHeight="1">
      <c r="A406" s="3">
        <v>6005684</v>
      </c>
      <c r="B406" s="3" t="s">
        <v>82</v>
      </c>
      <c r="C406" s="8" t="s">
        <v>480</v>
      </c>
      <c r="D406" s="16">
        <v>6</v>
      </c>
      <c r="E406" s="17">
        <v>26</v>
      </c>
      <c r="F406" s="3" t="s">
        <v>2</v>
      </c>
      <c r="G406" s="10">
        <f t="shared" si="18"/>
        <v>144.62809917355372</v>
      </c>
      <c r="H406" s="9">
        <f t="shared" si="19"/>
        <v>175</v>
      </c>
      <c r="I406" s="10">
        <f t="shared" si="20"/>
        <v>144.62809917355372</v>
      </c>
      <c r="J406" s="14">
        <v>175</v>
      </c>
    </row>
    <row r="407" spans="1:10" ht="12.75" customHeight="1">
      <c r="A407" s="3">
        <v>6003023</v>
      </c>
      <c r="B407" s="3" t="s">
        <v>83</v>
      </c>
      <c r="C407" s="8" t="s">
        <v>481</v>
      </c>
      <c r="D407" s="16">
        <v>6</v>
      </c>
      <c r="E407" s="17">
        <v>20</v>
      </c>
      <c r="F407" s="3" t="s">
        <v>3</v>
      </c>
      <c r="G407" s="10">
        <f t="shared" si="18"/>
        <v>247.10743801652893</v>
      </c>
      <c r="H407" s="9">
        <f t="shared" si="19"/>
        <v>299</v>
      </c>
      <c r="I407" s="10">
        <f t="shared" si="20"/>
        <v>247.10743801652893</v>
      </c>
      <c r="J407" s="14">
        <v>299</v>
      </c>
    </row>
    <row r="408" spans="1:10" ht="12.75" customHeight="1">
      <c r="A408" s="3">
        <v>6003018</v>
      </c>
      <c r="B408" s="3" t="s">
        <v>83</v>
      </c>
      <c r="C408" s="8" t="s">
        <v>482</v>
      </c>
      <c r="D408" s="16">
        <v>6</v>
      </c>
      <c r="E408" s="17">
        <v>20</v>
      </c>
      <c r="F408" s="3" t="s">
        <v>3</v>
      </c>
      <c r="G408" s="10">
        <f t="shared" si="18"/>
        <v>247.10743801652893</v>
      </c>
      <c r="H408" s="9">
        <f t="shared" si="19"/>
        <v>299</v>
      </c>
      <c r="I408" s="10">
        <f t="shared" si="20"/>
        <v>247.10743801652893</v>
      </c>
      <c r="J408" s="14">
        <v>299</v>
      </c>
    </row>
    <row r="409" spans="1:10" ht="12.75" customHeight="1">
      <c r="A409" s="3">
        <v>6003020</v>
      </c>
      <c r="B409" s="3" t="s">
        <v>83</v>
      </c>
      <c r="C409" s="8" t="s">
        <v>483</v>
      </c>
      <c r="D409" s="16">
        <v>6</v>
      </c>
      <c r="E409" s="17">
        <v>19</v>
      </c>
      <c r="F409" s="3" t="s">
        <v>2</v>
      </c>
      <c r="G409" s="10">
        <f t="shared" si="18"/>
        <v>552.89256198347107</v>
      </c>
      <c r="H409" s="9">
        <f t="shared" si="19"/>
        <v>669</v>
      </c>
      <c r="I409" s="10">
        <f t="shared" si="20"/>
        <v>552.89256198347107</v>
      </c>
      <c r="J409" s="14">
        <v>669</v>
      </c>
    </row>
    <row r="410" spans="1:10" ht="12.75" customHeight="1">
      <c r="A410" s="3">
        <v>6003022</v>
      </c>
      <c r="B410" s="3" t="s">
        <v>83</v>
      </c>
      <c r="C410" s="8" t="s">
        <v>484</v>
      </c>
      <c r="D410" s="16">
        <v>6</v>
      </c>
      <c r="E410" s="17">
        <v>19</v>
      </c>
      <c r="F410" s="3" t="s">
        <v>2</v>
      </c>
      <c r="G410" s="10">
        <f t="shared" si="18"/>
        <v>351.23966942148763</v>
      </c>
      <c r="H410" s="9">
        <f t="shared" si="19"/>
        <v>425</v>
      </c>
      <c r="I410" s="10">
        <f t="shared" si="20"/>
        <v>351.23966942148763</v>
      </c>
      <c r="J410" s="14">
        <v>425</v>
      </c>
    </row>
    <row r="411" spans="1:10" ht="12.75" customHeight="1">
      <c r="A411" s="3">
        <v>6003021</v>
      </c>
      <c r="B411" s="3" t="s">
        <v>83</v>
      </c>
      <c r="C411" s="8" t="s">
        <v>485</v>
      </c>
      <c r="D411" s="16">
        <v>6</v>
      </c>
      <c r="E411" s="17">
        <v>19</v>
      </c>
      <c r="F411" s="3" t="s">
        <v>2</v>
      </c>
      <c r="G411" s="10">
        <f t="shared" si="18"/>
        <v>351.23966942148763</v>
      </c>
      <c r="H411" s="9">
        <f t="shared" si="19"/>
        <v>425</v>
      </c>
      <c r="I411" s="10">
        <f t="shared" si="20"/>
        <v>351.23966942148763</v>
      </c>
      <c r="J411" s="14">
        <v>425</v>
      </c>
    </row>
    <row r="412" spans="1:10" ht="12.75" customHeight="1">
      <c r="A412" s="3">
        <v>6003024</v>
      </c>
      <c r="B412" s="3" t="s">
        <v>83</v>
      </c>
      <c r="C412" s="8" t="s">
        <v>486</v>
      </c>
      <c r="D412" s="16">
        <v>6</v>
      </c>
      <c r="E412" s="17">
        <v>20</v>
      </c>
      <c r="F412" s="3" t="s">
        <v>3</v>
      </c>
      <c r="G412" s="10">
        <f t="shared" si="18"/>
        <v>247.10743801652893</v>
      </c>
      <c r="H412" s="9">
        <f t="shared" si="19"/>
        <v>299</v>
      </c>
      <c r="I412" s="10">
        <f t="shared" si="20"/>
        <v>247.10743801652893</v>
      </c>
      <c r="J412" s="14">
        <v>299</v>
      </c>
    </row>
    <row r="413" spans="1:10" ht="12.75" customHeight="1">
      <c r="A413" s="3">
        <v>6003025</v>
      </c>
      <c r="B413" s="3" t="s">
        <v>83</v>
      </c>
      <c r="C413" s="8" t="s">
        <v>487</v>
      </c>
      <c r="D413" s="16">
        <v>6</v>
      </c>
      <c r="E413" s="17">
        <v>20</v>
      </c>
      <c r="F413" s="3" t="s">
        <v>3</v>
      </c>
      <c r="G413" s="10">
        <f t="shared" si="18"/>
        <v>247.10743801652893</v>
      </c>
      <c r="H413" s="9">
        <f t="shared" si="19"/>
        <v>299</v>
      </c>
      <c r="I413" s="10">
        <f t="shared" si="20"/>
        <v>247.10743801652893</v>
      </c>
      <c r="J413" s="14">
        <v>299</v>
      </c>
    </row>
    <row r="414" spans="1:10" ht="12.75" customHeight="1">
      <c r="A414" s="3">
        <v>6003019</v>
      </c>
      <c r="B414" s="3" t="s">
        <v>83</v>
      </c>
      <c r="C414" s="8" t="s">
        <v>488</v>
      </c>
      <c r="D414" s="16">
        <v>6</v>
      </c>
      <c r="E414" s="17">
        <v>20</v>
      </c>
      <c r="F414" s="3" t="s">
        <v>3</v>
      </c>
      <c r="G414" s="10">
        <f t="shared" si="18"/>
        <v>247.10743801652893</v>
      </c>
      <c r="H414" s="9">
        <f t="shared" si="19"/>
        <v>299</v>
      </c>
      <c r="I414" s="10">
        <f t="shared" si="20"/>
        <v>247.10743801652893</v>
      </c>
      <c r="J414" s="14">
        <v>299</v>
      </c>
    </row>
    <row r="415" spans="1:10" ht="12.75" customHeight="1">
      <c r="A415" s="3">
        <v>6005685</v>
      </c>
      <c r="B415" s="3" t="s">
        <v>84</v>
      </c>
      <c r="C415" s="8" t="s">
        <v>489</v>
      </c>
      <c r="D415" s="16">
        <v>6</v>
      </c>
      <c r="E415" s="17">
        <v>25</v>
      </c>
      <c r="F415" s="3" t="s">
        <v>3</v>
      </c>
      <c r="G415" s="10">
        <f t="shared" si="18"/>
        <v>756.19834710743805</v>
      </c>
      <c r="H415" s="9">
        <f t="shared" si="19"/>
        <v>915</v>
      </c>
      <c r="I415" s="10">
        <f t="shared" si="20"/>
        <v>756.19834710743805</v>
      </c>
      <c r="J415" s="14">
        <v>915</v>
      </c>
    </row>
    <row r="416" spans="1:10" ht="12.75" customHeight="1">
      <c r="A416" s="3">
        <v>6005686</v>
      </c>
      <c r="B416" s="3" t="s">
        <v>84</v>
      </c>
      <c r="C416" s="8" t="s">
        <v>490</v>
      </c>
      <c r="D416" s="16">
        <v>6</v>
      </c>
      <c r="E416" s="17">
        <v>25</v>
      </c>
      <c r="F416" s="3" t="s">
        <v>3</v>
      </c>
      <c r="G416" s="10">
        <f t="shared" si="18"/>
        <v>1073.5537190082646</v>
      </c>
      <c r="H416" s="9">
        <f t="shared" si="19"/>
        <v>1299</v>
      </c>
      <c r="I416" s="10">
        <f t="shared" si="20"/>
        <v>1073.5537190082646</v>
      </c>
      <c r="J416" s="14">
        <v>1299</v>
      </c>
    </row>
    <row r="417" spans="1:10" ht="12.75" customHeight="1">
      <c r="A417" s="3">
        <v>6005687</v>
      </c>
      <c r="B417" s="3" t="s">
        <v>84</v>
      </c>
      <c r="C417" s="8" t="s">
        <v>491</v>
      </c>
      <c r="D417" s="16">
        <v>6</v>
      </c>
      <c r="E417" s="17">
        <v>25</v>
      </c>
      <c r="F417" s="3" t="s">
        <v>3</v>
      </c>
      <c r="G417" s="10">
        <f t="shared" si="18"/>
        <v>1189.2561983471076</v>
      </c>
      <c r="H417" s="9">
        <f t="shared" si="19"/>
        <v>1439</v>
      </c>
      <c r="I417" s="10">
        <f t="shared" si="20"/>
        <v>1189.2561983471076</v>
      </c>
      <c r="J417" s="14">
        <v>1439</v>
      </c>
    </row>
    <row r="418" spans="1:10" ht="12.75" customHeight="1">
      <c r="A418" s="3">
        <v>6004442</v>
      </c>
      <c r="B418" s="3" t="s">
        <v>85</v>
      </c>
      <c r="C418" s="8" t="s">
        <v>492</v>
      </c>
      <c r="D418" s="16">
        <v>6</v>
      </c>
      <c r="E418" s="17">
        <v>26</v>
      </c>
      <c r="F418" s="3" t="s">
        <v>2</v>
      </c>
      <c r="G418" s="10">
        <f t="shared" si="18"/>
        <v>742.97520661157023</v>
      </c>
      <c r="H418" s="9">
        <f t="shared" si="19"/>
        <v>899</v>
      </c>
      <c r="I418" s="10">
        <f t="shared" si="20"/>
        <v>742.97520661157023</v>
      </c>
      <c r="J418" s="14">
        <v>899</v>
      </c>
    </row>
    <row r="419" spans="1:10" ht="12.75" customHeight="1">
      <c r="A419" s="3">
        <v>6004441</v>
      </c>
      <c r="B419" s="3" t="s">
        <v>85</v>
      </c>
      <c r="C419" s="8" t="s">
        <v>493</v>
      </c>
      <c r="D419" s="16">
        <v>6</v>
      </c>
      <c r="E419" s="17">
        <v>25</v>
      </c>
      <c r="F419" s="3" t="s">
        <v>3</v>
      </c>
      <c r="G419" s="10">
        <f t="shared" si="18"/>
        <v>880.16528925619832</v>
      </c>
      <c r="H419" s="9">
        <f t="shared" si="19"/>
        <v>1065</v>
      </c>
      <c r="I419" s="10">
        <f t="shared" si="20"/>
        <v>880.16528925619832</v>
      </c>
      <c r="J419" s="14">
        <v>1065</v>
      </c>
    </row>
    <row r="420" spans="1:10" ht="12.75" customHeight="1">
      <c r="A420" s="3">
        <v>6004437</v>
      </c>
      <c r="B420" s="3" t="s">
        <v>85</v>
      </c>
      <c r="C420" s="8" t="s">
        <v>494</v>
      </c>
      <c r="D420" s="16">
        <v>6</v>
      </c>
      <c r="E420" s="17">
        <v>25</v>
      </c>
      <c r="F420" s="3" t="s">
        <v>3</v>
      </c>
      <c r="G420" s="10">
        <f t="shared" si="18"/>
        <v>880.16528925619832</v>
      </c>
      <c r="H420" s="9">
        <f t="shared" si="19"/>
        <v>1065</v>
      </c>
      <c r="I420" s="10">
        <f t="shared" si="20"/>
        <v>880.16528925619832</v>
      </c>
      <c r="J420" s="14">
        <v>1065</v>
      </c>
    </row>
    <row r="421" spans="1:10" ht="12.75" customHeight="1">
      <c r="A421" s="3">
        <v>6004440</v>
      </c>
      <c r="B421" s="3" t="s">
        <v>85</v>
      </c>
      <c r="C421" s="8" t="s">
        <v>495</v>
      </c>
      <c r="D421" s="16">
        <v>6</v>
      </c>
      <c r="E421" s="17">
        <v>25</v>
      </c>
      <c r="F421" s="3" t="s">
        <v>3</v>
      </c>
      <c r="G421" s="10">
        <f t="shared" si="18"/>
        <v>1098.3471074380166</v>
      </c>
      <c r="H421" s="9">
        <f t="shared" si="19"/>
        <v>1329</v>
      </c>
      <c r="I421" s="10">
        <f t="shared" si="20"/>
        <v>1098.3471074380166</v>
      </c>
      <c r="J421" s="14">
        <v>1329</v>
      </c>
    </row>
    <row r="422" spans="1:10" ht="12.75" customHeight="1">
      <c r="A422" s="3">
        <v>6004438</v>
      </c>
      <c r="B422" s="3" t="s">
        <v>85</v>
      </c>
      <c r="C422" s="8" t="s">
        <v>496</v>
      </c>
      <c r="D422" s="16">
        <v>6</v>
      </c>
      <c r="E422" s="17">
        <v>25</v>
      </c>
      <c r="F422" s="3" t="s">
        <v>3</v>
      </c>
      <c r="G422" s="10">
        <f t="shared" si="18"/>
        <v>974.38016528925618</v>
      </c>
      <c r="H422" s="9">
        <f t="shared" si="19"/>
        <v>1179</v>
      </c>
      <c r="I422" s="10">
        <f t="shared" si="20"/>
        <v>974.38016528925618</v>
      </c>
      <c r="J422" s="14">
        <v>1179</v>
      </c>
    </row>
    <row r="423" spans="1:10" ht="12.75" customHeight="1">
      <c r="A423" s="3">
        <v>6004439</v>
      </c>
      <c r="B423" s="3" t="s">
        <v>85</v>
      </c>
      <c r="C423" s="8" t="s">
        <v>497</v>
      </c>
      <c r="D423" s="16">
        <v>6</v>
      </c>
      <c r="E423" s="17">
        <v>26</v>
      </c>
      <c r="F423" s="3" t="s">
        <v>2</v>
      </c>
      <c r="G423" s="10">
        <f t="shared" si="18"/>
        <v>495.04132231404958</v>
      </c>
      <c r="H423" s="9">
        <f t="shared" si="19"/>
        <v>599</v>
      </c>
      <c r="I423" s="10">
        <f t="shared" si="20"/>
        <v>495.04132231404958</v>
      </c>
      <c r="J423" s="14">
        <v>599</v>
      </c>
    </row>
    <row r="424" spans="1:10" ht="12.75" customHeight="1">
      <c r="A424" s="3">
        <v>6003698</v>
      </c>
      <c r="B424" s="3" t="s">
        <v>86</v>
      </c>
      <c r="C424" s="8" t="s">
        <v>498</v>
      </c>
      <c r="D424" s="16">
        <v>6</v>
      </c>
      <c r="E424" s="17">
        <v>18</v>
      </c>
      <c r="F424" s="3" t="s">
        <v>3</v>
      </c>
      <c r="G424" s="10">
        <f t="shared" si="18"/>
        <v>863.63636363636363</v>
      </c>
      <c r="H424" s="9">
        <f t="shared" si="19"/>
        <v>1045</v>
      </c>
      <c r="I424" s="10">
        <f t="shared" si="20"/>
        <v>863.63636363636363</v>
      </c>
      <c r="J424" s="14">
        <v>1045</v>
      </c>
    </row>
    <row r="425" spans="1:10" ht="12.75" customHeight="1">
      <c r="A425" s="3">
        <v>6004762</v>
      </c>
      <c r="B425" s="3" t="s">
        <v>86</v>
      </c>
      <c r="C425" s="8" t="s">
        <v>499</v>
      </c>
      <c r="D425" s="16">
        <v>6</v>
      </c>
      <c r="E425" s="17">
        <v>19</v>
      </c>
      <c r="F425" s="3" t="s">
        <v>2</v>
      </c>
      <c r="G425" s="10">
        <f t="shared" si="18"/>
        <v>673.55371900826447</v>
      </c>
      <c r="H425" s="9">
        <f t="shared" si="19"/>
        <v>815</v>
      </c>
      <c r="I425" s="10">
        <f t="shared" si="20"/>
        <v>673.55371900826447</v>
      </c>
      <c r="J425" s="14">
        <v>815</v>
      </c>
    </row>
    <row r="426" spans="1:10" ht="12.75" customHeight="1">
      <c r="A426" s="3">
        <v>6003695</v>
      </c>
      <c r="B426" s="3" t="s">
        <v>86</v>
      </c>
      <c r="C426" s="8" t="s">
        <v>500</v>
      </c>
      <c r="D426" s="16">
        <v>6</v>
      </c>
      <c r="E426" s="17">
        <v>19</v>
      </c>
      <c r="F426" s="3" t="s">
        <v>2</v>
      </c>
      <c r="G426" s="10">
        <f t="shared" si="18"/>
        <v>351.23966942148763</v>
      </c>
      <c r="H426" s="9">
        <f t="shared" si="19"/>
        <v>425</v>
      </c>
      <c r="I426" s="10">
        <f t="shared" si="20"/>
        <v>351.23966942148763</v>
      </c>
      <c r="J426" s="14">
        <v>425</v>
      </c>
    </row>
    <row r="427" spans="1:10" ht="12.75" customHeight="1">
      <c r="A427" s="3">
        <v>6005293</v>
      </c>
      <c r="B427" s="3" t="s">
        <v>86</v>
      </c>
      <c r="C427" s="8" t="s">
        <v>501</v>
      </c>
      <c r="D427" s="16">
        <v>6</v>
      </c>
      <c r="E427" s="17">
        <v>19</v>
      </c>
      <c r="F427" s="3" t="s">
        <v>2</v>
      </c>
      <c r="G427" s="10">
        <f t="shared" si="18"/>
        <v>412.39669421487605</v>
      </c>
      <c r="H427" s="9">
        <f t="shared" si="19"/>
        <v>499</v>
      </c>
      <c r="I427" s="10">
        <f t="shared" si="20"/>
        <v>412.39669421487605</v>
      </c>
      <c r="J427" s="14">
        <v>499</v>
      </c>
    </row>
    <row r="428" spans="1:10" ht="12.75" customHeight="1">
      <c r="A428" s="3">
        <v>6003696</v>
      </c>
      <c r="B428" s="3" t="s">
        <v>86</v>
      </c>
      <c r="C428" s="8" t="s">
        <v>502</v>
      </c>
      <c r="D428" s="16">
        <v>6</v>
      </c>
      <c r="E428" s="17">
        <v>18</v>
      </c>
      <c r="F428" s="3" t="s">
        <v>3</v>
      </c>
      <c r="G428" s="10">
        <f t="shared" si="18"/>
        <v>921.48760330578511</v>
      </c>
      <c r="H428" s="9">
        <f t="shared" si="19"/>
        <v>1115</v>
      </c>
      <c r="I428" s="10">
        <f t="shared" si="20"/>
        <v>921.48760330578511</v>
      </c>
      <c r="J428" s="14">
        <v>1115</v>
      </c>
    </row>
    <row r="429" spans="1:10" ht="12.75" customHeight="1">
      <c r="A429" s="3">
        <v>6003694</v>
      </c>
      <c r="B429" s="3" t="s">
        <v>86</v>
      </c>
      <c r="C429" s="8" t="s">
        <v>503</v>
      </c>
      <c r="D429" s="16">
        <v>6</v>
      </c>
      <c r="E429" s="17">
        <v>18</v>
      </c>
      <c r="F429" s="3" t="s">
        <v>3</v>
      </c>
      <c r="G429" s="10">
        <f t="shared" si="18"/>
        <v>1136.3636363636365</v>
      </c>
      <c r="H429" s="9">
        <f t="shared" si="19"/>
        <v>1375</v>
      </c>
      <c r="I429" s="10">
        <f t="shared" si="20"/>
        <v>1136.3636363636365</v>
      </c>
      <c r="J429" s="14">
        <v>1375</v>
      </c>
    </row>
    <row r="430" spans="1:10" ht="12.75" customHeight="1">
      <c r="A430" s="3">
        <v>6003697</v>
      </c>
      <c r="B430" s="3" t="s">
        <v>86</v>
      </c>
      <c r="C430" s="8" t="s">
        <v>504</v>
      </c>
      <c r="D430" s="16">
        <v>6</v>
      </c>
      <c r="E430" s="17">
        <v>18</v>
      </c>
      <c r="F430" s="3" t="s">
        <v>3</v>
      </c>
      <c r="G430" s="10">
        <f t="shared" si="18"/>
        <v>1020.6611570247934</v>
      </c>
      <c r="H430" s="9">
        <f t="shared" si="19"/>
        <v>1235</v>
      </c>
      <c r="I430" s="10">
        <f t="shared" si="20"/>
        <v>1020.6611570247934</v>
      </c>
      <c r="J430" s="14">
        <v>1235</v>
      </c>
    </row>
    <row r="431" spans="1:10" ht="12.75" customHeight="1">
      <c r="A431" s="3">
        <v>6005148</v>
      </c>
      <c r="B431" s="3" t="s">
        <v>87</v>
      </c>
      <c r="C431" s="8" t="s">
        <v>505</v>
      </c>
      <c r="D431" s="16">
        <v>6</v>
      </c>
      <c r="E431" s="17">
        <v>25</v>
      </c>
      <c r="F431" s="3" t="s">
        <v>3</v>
      </c>
      <c r="G431" s="10">
        <f t="shared" si="18"/>
        <v>756.19834710743805</v>
      </c>
      <c r="H431" s="9">
        <f t="shared" si="19"/>
        <v>915</v>
      </c>
      <c r="I431" s="10">
        <f t="shared" si="20"/>
        <v>756.19834710743805</v>
      </c>
      <c r="J431" s="14">
        <v>915</v>
      </c>
    </row>
    <row r="432" spans="1:10" ht="12.75" customHeight="1">
      <c r="A432" s="3">
        <v>6005150</v>
      </c>
      <c r="B432" s="3" t="s">
        <v>87</v>
      </c>
      <c r="C432" s="8" t="s">
        <v>506</v>
      </c>
      <c r="D432" s="16">
        <v>6</v>
      </c>
      <c r="E432" s="17">
        <v>25</v>
      </c>
      <c r="F432" s="3" t="s">
        <v>3</v>
      </c>
      <c r="G432" s="10">
        <f t="shared" si="18"/>
        <v>880.16528925619832</v>
      </c>
      <c r="H432" s="9">
        <f t="shared" si="19"/>
        <v>1065</v>
      </c>
      <c r="I432" s="10">
        <f t="shared" si="20"/>
        <v>880.16528925619832</v>
      </c>
      <c r="J432" s="14">
        <v>1065</v>
      </c>
    </row>
    <row r="433" spans="1:10" ht="12.75" customHeight="1">
      <c r="A433" s="3">
        <v>6005146</v>
      </c>
      <c r="B433" s="3" t="s">
        <v>87</v>
      </c>
      <c r="C433" s="8" t="s">
        <v>507</v>
      </c>
      <c r="D433" s="16">
        <v>6</v>
      </c>
      <c r="E433" s="17">
        <v>26</v>
      </c>
      <c r="F433" s="3" t="s">
        <v>2</v>
      </c>
      <c r="G433" s="10">
        <f t="shared" si="18"/>
        <v>673.55371900826447</v>
      </c>
      <c r="H433" s="9">
        <f t="shared" si="19"/>
        <v>815</v>
      </c>
      <c r="I433" s="10">
        <f t="shared" si="20"/>
        <v>673.55371900826447</v>
      </c>
      <c r="J433" s="14">
        <v>815</v>
      </c>
    </row>
    <row r="434" spans="1:10" ht="12.75" customHeight="1">
      <c r="A434" s="3">
        <v>6005149</v>
      </c>
      <c r="B434" s="3" t="s">
        <v>87</v>
      </c>
      <c r="C434" s="8" t="s">
        <v>508</v>
      </c>
      <c r="D434" s="16">
        <v>6</v>
      </c>
      <c r="E434" s="17">
        <v>25</v>
      </c>
      <c r="F434" s="3" t="s">
        <v>3</v>
      </c>
      <c r="G434" s="10">
        <f t="shared" si="18"/>
        <v>756.19834710743805</v>
      </c>
      <c r="H434" s="9">
        <f t="shared" si="19"/>
        <v>915</v>
      </c>
      <c r="I434" s="10">
        <f t="shared" si="20"/>
        <v>756.19834710743805</v>
      </c>
      <c r="J434" s="14">
        <v>915</v>
      </c>
    </row>
    <row r="435" spans="1:10" ht="12.75" customHeight="1">
      <c r="A435" s="3">
        <v>6005151</v>
      </c>
      <c r="B435" s="3" t="s">
        <v>87</v>
      </c>
      <c r="C435" s="8" t="s">
        <v>509</v>
      </c>
      <c r="D435" s="16">
        <v>6</v>
      </c>
      <c r="E435" s="17">
        <v>25</v>
      </c>
      <c r="F435" s="3" t="s">
        <v>3</v>
      </c>
      <c r="G435" s="10">
        <f t="shared" si="18"/>
        <v>880.16528925619832</v>
      </c>
      <c r="H435" s="9">
        <f t="shared" si="19"/>
        <v>1065</v>
      </c>
      <c r="I435" s="10">
        <f t="shared" si="20"/>
        <v>880.16528925619832</v>
      </c>
      <c r="J435" s="14">
        <v>1065</v>
      </c>
    </row>
    <row r="436" spans="1:10" ht="12.75" customHeight="1">
      <c r="A436" s="3">
        <v>6005147</v>
      </c>
      <c r="B436" s="3" t="s">
        <v>87</v>
      </c>
      <c r="C436" s="8" t="s">
        <v>510</v>
      </c>
      <c r="D436" s="16">
        <v>6</v>
      </c>
      <c r="E436" s="17">
        <v>26</v>
      </c>
      <c r="F436" s="3" t="s">
        <v>2</v>
      </c>
      <c r="G436" s="10">
        <f t="shared" si="18"/>
        <v>478.51239669421489</v>
      </c>
      <c r="H436" s="9">
        <f t="shared" si="19"/>
        <v>579</v>
      </c>
      <c r="I436" s="10">
        <f t="shared" si="20"/>
        <v>478.51239669421489</v>
      </c>
      <c r="J436" s="14">
        <v>579</v>
      </c>
    </row>
    <row r="437" spans="1:10" ht="12.75" customHeight="1">
      <c r="A437"/>
      <c r="B437"/>
      <c r="C437"/>
      <c r="D437"/>
      <c r="E437"/>
      <c r="F437"/>
      <c r="G437"/>
      <c r="H437"/>
      <c r="I437"/>
      <c r="J437"/>
    </row>
    <row r="438" spans="1:10" ht="12.75" customHeight="1">
      <c r="A438"/>
      <c r="B438"/>
      <c r="C438"/>
      <c r="D438"/>
      <c r="E438"/>
      <c r="F438"/>
      <c r="G438"/>
      <c r="H438"/>
      <c r="I438"/>
      <c r="J438"/>
    </row>
    <row r="439" spans="1:10" ht="12.75" customHeight="1">
      <c r="A439"/>
      <c r="B439"/>
      <c r="C439"/>
      <c r="D439"/>
      <c r="E439"/>
      <c r="F439"/>
      <c r="G439"/>
      <c r="H439"/>
      <c r="I439"/>
      <c r="J439"/>
    </row>
    <row r="440" spans="1:10" ht="12.75" customHeight="1">
      <c r="A440"/>
      <c r="B440"/>
      <c r="C440"/>
      <c r="D440"/>
      <c r="E440"/>
      <c r="F440"/>
      <c r="G440"/>
      <c r="H440"/>
      <c r="I440"/>
      <c r="J440"/>
    </row>
    <row r="441" spans="1:10" ht="12.75" customHeight="1">
      <c r="A441"/>
      <c r="B441"/>
      <c r="C441"/>
      <c r="D441"/>
      <c r="E441"/>
      <c r="F441"/>
      <c r="G441"/>
      <c r="H441"/>
      <c r="I441"/>
      <c r="J441"/>
    </row>
    <row r="442" spans="1:10" ht="12.75" customHeight="1">
      <c r="A442"/>
      <c r="B442"/>
      <c r="C442"/>
      <c r="D442"/>
      <c r="E442"/>
      <c r="F442"/>
      <c r="G442"/>
      <c r="H442"/>
      <c r="I442"/>
      <c r="J442"/>
    </row>
    <row r="443" spans="1:10" ht="12.75" customHeight="1">
      <c r="A443"/>
      <c r="B443"/>
      <c r="C443"/>
      <c r="D443"/>
      <c r="E443"/>
      <c r="F443"/>
      <c r="G443"/>
      <c r="H443"/>
      <c r="I443"/>
      <c r="J443"/>
    </row>
    <row r="444" spans="1:10" ht="12.75" customHeight="1">
      <c r="A444"/>
      <c r="B444"/>
      <c r="C444"/>
      <c r="D444"/>
      <c r="E444"/>
      <c r="F444"/>
      <c r="G444"/>
      <c r="H444"/>
      <c r="I444"/>
      <c r="J444"/>
    </row>
    <row r="445" spans="1:10" ht="12.75" customHeight="1">
      <c r="A445"/>
      <c r="B445"/>
      <c r="C445"/>
      <c r="D445"/>
      <c r="E445"/>
      <c r="F445"/>
      <c r="G445"/>
      <c r="H445"/>
      <c r="I445"/>
      <c r="J445"/>
    </row>
    <row r="446" spans="1:10" ht="12.75" customHeight="1">
      <c r="A446"/>
      <c r="B446"/>
      <c r="C446"/>
      <c r="D446"/>
      <c r="E446"/>
      <c r="F446"/>
      <c r="G446"/>
      <c r="H446"/>
      <c r="I446"/>
      <c r="J446"/>
    </row>
    <row r="447" spans="1:10" ht="12.75" customHeight="1">
      <c r="A447"/>
      <c r="B447"/>
      <c r="C447"/>
      <c r="D447"/>
      <c r="E447"/>
      <c r="F447"/>
      <c r="G447"/>
      <c r="H447"/>
      <c r="I447"/>
      <c r="J447"/>
    </row>
    <row r="448" spans="1:10" ht="12.75" customHeight="1">
      <c r="A448"/>
      <c r="B448"/>
      <c r="C448"/>
      <c r="D448"/>
      <c r="E448"/>
      <c r="F448"/>
      <c r="G448"/>
      <c r="H448"/>
      <c r="I448"/>
      <c r="J448"/>
    </row>
    <row r="449" spans="1:10" ht="12.75" customHeight="1">
      <c r="A449"/>
      <c r="B449"/>
      <c r="C449"/>
      <c r="D449"/>
      <c r="E449"/>
      <c r="F449"/>
      <c r="G449"/>
      <c r="H449"/>
      <c r="I449"/>
      <c r="J449"/>
    </row>
    <row r="450" spans="1:10" ht="12.75" customHeight="1">
      <c r="A450"/>
      <c r="B450"/>
      <c r="C450"/>
      <c r="D450"/>
      <c r="E450"/>
      <c r="F450"/>
      <c r="G450"/>
      <c r="H450"/>
      <c r="I450"/>
      <c r="J450"/>
    </row>
    <row r="451" spans="1:10" ht="12.75" customHeight="1">
      <c r="A451"/>
      <c r="B451"/>
      <c r="C451"/>
      <c r="D451"/>
      <c r="E451"/>
      <c r="F451"/>
      <c r="G451"/>
      <c r="H451"/>
      <c r="I451"/>
      <c r="J451"/>
    </row>
    <row r="452" spans="1:10" ht="12.75" customHeight="1">
      <c r="A452"/>
      <c r="B452"/>
      <c r="C452"/>
      <c r="D452"/>
      <c r="E452"/>
      <c r="F452"/>
      <c r="G452"/>
      <c r="H452"/>
      <c r="I452"/>
      <c r="J452"/>
    </row>
    <row r="453" spans="1:10" ht="12.75" customHeight="1">
      <c r="A453"/>
      <c r="B453"/>
      <c r="C453"/>
      <c r="D453"/>
      <c r="E453"/>
      <c r="F453"/>
      <c r="G453"/>
      <c r="H453"/>
      <c r="I453"/>
      <c r="J453"/>
    </row>
    <row r="454" spans="1:10" ht="12.75" customHeight="1">
      <c r="A454"/>
      <c r="B454"/>
      <c r="C454"/>
      <c r="D454"/>
      <c r="E454"/>
      <c r="F454"/>
      <c r="G454"/>
      <c r="H454"/>
      <c r="I454"/>
      <c r="J454"/>
    </row>
    <row r="455" spans="1:10" ht="12.75" customHeight="1">
      <c r="A455"/>
      <c r="B455"/>
      <c r="C455"/>
      <c r="D455"/>
      <c r="E455"/>
      <c r="F455"/>
      <c r="G455"/>
      <c r="H455"/>
      <c r="I455"/>
      <c r="J455"/>
    </row>
    <row r="456" spans="1:10" ht="12.75" customHeight="1">
      <c r="A456"/>
      <c r="B456"/>
      <c r="C456"/>
      <c r="D456"/>
      <c r="E456"/>
      <c r="F456"/>
      <c r="G456"/>
      <c r="H456"/>
      <c r="I456"/>
      <c r="J456"/>
    </row>
    <row r="457" spans="1:10" ht="12.75" customHeight="1">
      <c r="A457"/>
      <c r="B457"/>
      <c r="C457"/>
      <c r="D457"/>
      <c r="E457"/>
      <c r="F457"/>
      <c r="G457"/>
      <c r="H457"/>
      <c r="I457"/>
      <c r="J457"/>
    </row>
    <row r="458" spans="1:10" ht="12.75" customHeight="1">
      <c r="A458"/>
      <c r="B458"/>
      <c r="C458"/>
      <c r="D458"/>
      <c r="E458"/>
      <c r="F458"/>
      <c r="G458"/>
      <c r="H458"/>
      <c r="I458"/>
      <c r="J458"/>
    </row>
    <row r="459" spans="1:10" ht="12.75" customHeight="1">
      <c r="A459"/>
      <c r="B459"/>
      <c r="C459"/>
      <c r="D459"/>
      <c r="E459"/>
      <c r="F459"/>
      <c r="G459"/>
      <c r="H459"/>
      <c r="I459"/>
      <c r="J459"/>
    </row>
    <row r="460" spans="1:10" ht="12.75" customHeight="1">
      <c r="A460"/>
      <c r="B460"/>
      <c r="C460"/>
      <c r="D460"/>
      <c r="E460"/>
      <c r="F460"/>
      <c r="G460"/>
      <c r="H460"/>
      <c r="I460"/>
      <c r="J460"/>
    </row>
    <row r="461" spans="1:10" ht="12.75" customHeight="1">
      <c r="A461"/>
      <c r="B461"/>
      <c r="C461"/>
      <c r="D461"/>
      <c r="E461"/>
      <c r="F461"/>
      <c r="G461"/>
      <c r="H461"/>
      <c r="I461"/>
      <c r="J461"/>
    </row>
    <row r="462" spans="1:10" ht="12.75" customHeight="1">
      <c r="A462"/>
      <c r="B462"/>
      <c r="C462"/>
      <c r="D462"/>
      <c r="E462"/>
      <c r="F462"/>
      <c r="G462"/>
      <c r="H462"/>
      <c r="I462"/>
      <c r="J462"/>
    </row>
    <row r="463" spans="1:10" ht="12.75" customHeight="1">
      <c r="A463"/>
      <c r="B463"/>
      <c r="C463"/>
      <c r="D463"/>
      <c r="E463"/>
      <c r="F463"/>
      <c r="G463"/>
      <c r="H463"/>
      <c r="I463"/>
      <c r="J463"/>
    </row>
    <row r="464" spans="1:10" ht="12.75" customHeight="1">
      <c r="A464"/>
      <c r="B464"/>
      <c r="C464"/>
      <c r="D464"/>
      <c r="E464"/>
      <c r="F464"/>
      <c r="G464"/>
      <c r="H464"/>
      <c r="I464"/>
      <c r="J464"/>
    </row>
    <row r="465" spans="1:10" ht="12.75" customHeight="1">
      <c r="A465"/>
      <c r="B465"/>
      <c r="C465"/>
      <c r="D465"/>
      <c r="E465"/>
      <c r="F465"/>
      <c r="G465"/>
      <c r="H465"/>
      <c r="I465"/>
      <c r="J465"/>
    </row>
    <row r="466" spans="1:10" ht="12.75" customHeight="1">
      <c r="A466"/>
      <c r="B466"/>
      <c r="C466"/>
      <c r="D466"/>
      <c r="E466"/>
      <c r="F466"/>
      <c r="G466"/>
      <c r="H466"/>
      <c r="I466"/>
      <c r="J466"/>
    </row>
    <row r="467" spans="1:10" ht="12.75" customHeight="1">
      <c r="A467"/>
      <c r="B467"/>
      <c r="C467"/>
      <c r="D467"/>
      <c r="E467"/>
      <c r="F467"/>
      <c r="G467"/>
      <c r="H467"/>
      <c r="I467"/>
      <c r="J467"/>
    </row>
    <row r="468" spans="1:10" ht="12.75" customHeight="1">
      <c r="A468"/>
      <c r="B468"/>
      <c r="C468"/>
      <c r="D468"/>
      <c r="E468"/>
      <c r="F468"/>
      <c r="G468"/>
      <c r="H468"/>
      <c r="I468"/>
      <c r="J468"/>
    </row>
    <row r="469" spans="1:10" ht="12.75" customHeight="1">
      <c r="A469"/>
      <c r="B469"/>
      <c r="C469"/>
      <c r="D469"/>
      <c r="E469"/>
      <c r="F469"/>
      <c r="G469"/>
      <c r="H469"/>
      <c r="I469"/>
      <c r="J469"/>
    </row>
    <row r="470" spans="1:10" ht="12.75" customHeight="1">
      <c r="A470"/>
      <c r="B470"/>
      <c r="C470"/>
      <c r="D470"/>
      <c r="E470"/>
      <c r="F470"/>
      <c r="G470"/>
      <c r="H470"/>
      <c r="I470"/>
      <c r="J470"/>
    </row>
    <row r="471" spans="1:10" ht="12.75" customHeight="1">
      <c r="A471"/>
      <c r="B471"/>
      <c r="C471"/>
      <c r="D471"/>
      <c r="E471"/>
      <c r="F471"/>
      <c r="G471"/>
      <c r="H471"/>
      <c r="I471"/>
      <c r="J471"/>
    </row>
    <row r="472" spans="1:10" ht="12.75" customHeight="1">
      <c r="A472"/>
      <c r="B472"/>
      <c r="C472"/>
      <c r="D472"/>
      <c r="E472"/>
      <c r="F472"/>
      <c r="G472"/>
      <c r="H472"/>
      <c r="I472"/>
      <c r="J472"/>
    </row>
    <row r="473" spans="1:10" ht="12.75" customHeight="1">
      <c r="A473"/>
      <c r="B473"/>
      <c r="C473"/>
      <c r="D473"/>
      <c r="E473"/>
      <c r="F473"/>
      <c r="G473"/>
      <c r="H473"/>
      <c r="I473"/>
      <c r="J473"/>
    </row>
    <row r="474" spans="1:10" ht="12.75" customHeight="1">
      <c r="A474"/>
      <c r="B474"/>
      <c r="C474"/>
      <c r="D474"/>
      <c r="E474"/>
      <c r="F474"/>
      <c r="G474"/>
      <c r="H474"/>
      <c r="I474"/>
      <c r="J474"/>
    </row>
    <row r="475" spans="1:10" ht="12.75" customHeight="1">
      <c r="A475"/>
      <c r="B475"/>
      <c r="C475"/>
      <c r="D475"/>
      <c r="E475"/>
      <c r="F475"/>
      <c r="G475"/>
      <c r="H475"/>
      <c r="I475"/>
      <c r="J475"/>
    </row>
    <row r="476" spans="1:10" ht="12.75" customHeight="1">
      <c r="A476"/>
      <c r="B476"/>
      <c r="C476"/>
      <c r="D476"/>
      <c r="E476"/>
      <c r="F476"/>
      <c r="G476"/>
      <c r="H476"/>
      <c r="I476"/>
      <c r="J476"/>
    </row>
    <row r="477" spans="1:10" ht="12.75" customHeight="1">
      <c r="A477"/>
      <c r="B477"/>
      <c r="C477"/>
      <c r="D477"/>
      <c r="E477"/>
      <c r="F477"/>
      <c r="G477"/>
      <c r="H477"/>
      <c r="I477"/>
      <c r="J477"/>
    </row>
    <row r="478" spans="1:10" ht="12.75" customHeight="1">
      <c r="A478"/>
      <c r="B478"/>
      <c r="C478"/>
      <c r="D478"/>
      <c r="E478"/>
      <c r="F478"/>
      <c r="G478"/>
      <c r="H478"/>
      <c r="I478"/>
      <c r="J478"/>
    </row>
    <row r="479" spans="1:10" ht="12.75" customHeight="1">
      <c r="A479"/>
      <c r="B479"/>
      <c r="C479"/>
      <c r="D479"/>
      <c r="E479"/>
      <c r="F479"/>
      <c r="G479"/>
      <c r="H479"/>
      <c r="I479"/>
      <c r="J479"/>
    </row>
    <row r="480" spans="1:10" ht="12.75" customHeight="1">
      <c r="A480"/>
      <c r="B480"/>
      <c r="C480"/>
      <c r="D480"/>
      <c r="E480"/>
      <c r="F480"/>
      <c r="G480"/>
      <c r="H480"/>
      <c r="I480"/>
      <c r="J480"/>
    </row>
    <row r="481" spans="1:10" ht="12.75" customHeight="1">
      <c r="A481"/>
      <c r="B481"/>
      <c r="C481"/>
      <c r="D481"/>
      <c r="E481"/>
      <c r="F481"/>
      <c r="G481"/>
      <c r="H481"/>
      <c r="I481"/>
      <c r="J481"/>
    </row>
    <row r="482" spans="1:10" ht="12.75" customHeight="1">
      <c r="D482" s="18"/>
      <c r="E482" s="18"/>
      <c r="G482" s="10"/>
      <c r="H482" s="9"/>
      <c r="I482" s="10"/>
      <c r="J482" s="14"/>
    </row>
    <row r="483" spans="1:10" ht="12.75" customHeight="1">
      <c r="D483" s="18"/>
      <c r="E483" s="18"/>
      <c r="G483" s="10"/>
      <c r="H483" s="9"/>
      <c r="I483" s="10"/>
      <c r="J483" s="14"/>
    </row>
    <row r="484" spans="1:10" ht="12.75" customHeight="1">
      <c r="D484" s="18"/>
      <c r="E484" s="18"/>
      <c r="G484" s="10"/>
      <c r="H484" s="9"/>
      <c r="I484" s="10"/>
      <c r="J484" s="14"/>
    </row>
    <row r="485" spans="1:10" ht="12.75" customHeight="1">
      <c r="D485" s="18"/>
      <c r="E485" s="18"/>
      <c r="G485" s="10"/>
      <c r="H485" s="9"/>
      <c r="I485" s="10"/>
      <c r="J485" s="14"/>
    </row>
    <row r="486" spans="1:10" ht="12.75" customHeight="1">
      <c r="D486" s="18"/>
      <c r="E486" s="18"/>
      <c r="G486" s="10"/>
      <c r="H486" s="9"/>
      <c r="I486" s="10"/>
      <c r="J486" s="14"/>
    </row>
    <row r="487" spans="1:10" ht="12.75" customHeight="1">
      <c r="C487" s="8"/>
      <c r="D487" s="16"/>
      <c r="E487" s="17"/>
      <c r="G487" s="10"/>
      <c r="H487" s="9"/>
      <c r="I487" s="10"/>
      <c r="J487" s="14"/>
    </row>
    <row r="488" spans="1:10" ht="12.75" customHeight="1">
      <c r="C488" s="8"/>
      <c r="D488" s="16"/>
      <c r="E488" s="17"/>
      <c r="G488" s="10"/>
      <c r="H488" s="9"/>
      <c r="I488" s="10"/>
      <c r="J488" s="14"/>
    </row>
    <row r="489" spans="1:10" ht="12.75" customHeight="1">
      <c r="C489" s="8"/>
      <c r="D489" s="16"/>
      <c r="E489" s="17"/>
      <c r="G489" s="10"/>
      <c r="H489" s="9"/>
      <c r="I489" s="10"/>
      <c r="J489" s="14"/>
    </row>
    <row r="490" spans="1:10" ht="12.75" customHeight="1">
      <c r="C490" s="8"/>
      <c r="D490" s="16"/>
      <c r="E490" s="17"/>
      <c r="G490" s="10"/>
      <c r="H490" s="9"/>
      <c r="I490" s="10"/>
      <c r="J490" s="14"/>
    </row>
    <row r="491" spans="1:10" ht="12.75" customHeight="1">
      <c r="D491" s="18"/>
      <c r="E491" s="18"/>
      <c r="G491" s="10"/>
      <c r="H491" s="9"/>
      <c r="I491" s="10"/>
      <c r="J491" s="14"/>
    </row>
    <row r="492" spans="1:10" ht="12.75" customHeight="1">
      <c r="D492" s="18"/>
      <c r="E492" s="18"/>
      <c r="G492" s="10"/>
      <c r="H492" s="9"/>
      <c r="I492" s="10"/>
      <c r="J492" s="14"/>
    </row>
    <row r="493" spans="1:10" ht="12.75" customHeight="1">
      <c r="D493" s="18"/>
      <c r="E493" s="18"/>
      <c r="G493" s="10"/>
      <c r="H493" s="9"/>
      <c r="I493" s="10"/>
      <c r="J493" s="14"/>
    </row>
    <row r="494" spans="1:10" ht="12.75" customHeight="1">
      <c r="D494" s="18"/>
      <c r="E494" s="18"/>
      <c r="G494" s="10"/>
      <c r="H494" s="9"/>
      <c r="I494" s="10"/>
      <c r="J494" s="14"/>
    </row>
    <row r="495" spans="1:10" ht="12.75" customHeight="1">
      <c r="D495" s="18"/>
      <c r="E495" s="18"/>
      <c r="G495" s="10"/>
      <c r="H495" s="9"/>
      <c r="I495" s="10"/>
      <c r="J495" s="14"/>
    </row>
    <row r="496" spans="1:10" ht="12.75" customHeight="1">
      <c r="D496" s="18"/>
      <c r="E496" s="18"/>
      <c r="G496" s="10"/>
      <c r="H496" s="9"/>
      <c r="I496" s="10"/>
      <c r="J496" s="14"/>
    </row>
    <row r="497" spans="1:10" ht="12.75" customHeight="1">
      <c r="D497" s="18"/>
      <c r="E497" s="18"/>
      <c r="G497" s="10"/>
      <c r="H497" s="9"/>
      <c r="I497" s="10"/>
      <c r="J497" s="14"/>
    </row>
    <row r="498" spans="1:10" ht="12.75" customHeight="1">
      <c r="D498" s="18"/>
      <c r="E498" s="18"/>
      <c r="G498" s="10"/>
      <c r="H498" s="9"/>
      <c r="I498" s="10"/>
      <c r="J498" s="14"/>
    </row>
    <row r="499" spans="1:10" ht="12.75" customHeight="1">
      <c r="A499"/>
      <c r="B499"/>
      <c r="C499"/>
      <c r="D499" s="17"/>
      <c r="E499" s="17"/>
      <c r="F499"/>
      <c r="G499" s="10"/>
      <c r="H499" s="9"/>
      <c r="I499" s="10"/>
      <c r="J499" s="15"/>
    </row>
    <row r="500" spans="1:10" ht="12.75" customHeight="1">
      <c r="D500" s="18"/>
      <c r="E500" s="18"/>
      <c r="G500" s="10"/>
      <c r="H500" s="9"/>
      <c r="I500" s="10"/>
      <c r="J500" s="14"/>
    </row>
    <row r="501" spans="1:10" ht="12.75" customHeight="1">
      <c r="D501" s="18"/>
      <c r="E501" s="18"/>
      <c r="G501" s="10"/>
      <c r="H501" s="9"/>
      <c r="I501" s="10"/>
      <c r="J501" s="14"/>
    </row>
    <row r="502" spans="1:10" ht="12.75" customHeight="1">
      <c r="D502" s="18"/>
      <c r="E502" s="18"/>
      <c r="G502" s="10"/>
      <c r="H502" s="9"/>
      <c r="I502" s="10"/>
      <c r="J502" s="14"/>
    </row>
    <row r="503" spans="1:10" ht="12.75" customHeight="1">
      <c r="A503"/>
      <c r="B503"/>
      <c r="C503"/>
      <c r="D503" s="17"/>
      <c r="E503" s="17"/>
      <c r="F503"/>
      <c r="G503" s="10"/>
      <c r="H503" s="9"/>
      <c r="I503" s="10"/>
      <c r="J503" s="15"/>
    </row>
    <row r="504" spans="1:10" ht="12.75" customHeight="1">
      <c r="D504" s="18"/>
      <c r="E504" s="18"/>
      <c r="G504" s="10"/>
      <c r="H504" s="9"/>
      <c r="I504" s="10"/>
      <c r="J504" s="14"/>
    </row>
    <row r="505" spans="1:10" ht="12.75" customHeight="1">
      <c r="D505" s="18"/>
      <c r="E505" s="18"/>
      <c r="G505" s="10"/>
      <c r="H505" s="9"/>
      <c r="I505" s="10"/>
      <c r="J505" s="14"/>
    </row>
    <row r="506" spans="1:10" ht="12.75" customHeight="1">
      <c r="D506" s="18"/>
      <c r="E506" s="18"/>
      <c r="G506" s="10"/>
      <c r="H506" s="9"/>
      <c r="I506" s="10"/>
      <c r="J506" s="14"/>
    </row>
    <row r="507" spans="1:10" ht="12.75" customHeight="1">
      <c r="A507"/>
      <c r="B507"/>
      <c r="C507"/>
      <c r="D507" s="17"/>
      <c r="E507" s="17"/>
      <c r="F507"/>
      <c r="G507" s="10"/>
      <c r="H507" s="9"/>
      <c r="I507" s="10"/>
      <c r="J507" s="15"/>
    </row>
    <row r="508" spans="1:10" ht="12.75" customHeight="1">
      <c r="D508" s="18"/>
      <c r="E508" s="18"/>
      <c r="G508" s="10"/>
      <c r="H508" s="9"/>
      <c r="I508" s="10"/>
      <c r="J508" s="14"/>
    </row>
    <row r="509" spans="1:10" ht="12.75" customHeight="1">
      <c r="D509" s="18"/>
      <c r="E509" s="18"/>
      <c r="G509" s="10"/>
      <c r="H509" s="9"/>
      <c r="I509" s="10"/>
      <c r="J509" s="14"/>
    </row>
    <row r="510" spans="1:10" ht="12.75" customHeight="1">
      <c r="D510" s="18"/>
      <c r="E510" s="18"/>
      <c r="G510" s="10"/>
      <c r="H510" s="9"/>
      <c r="I510" s="10"/>
      <c r="J510" s="14"/>
    </row>
    <row r="511" spans="1:10" ht="12.75" customHeight="1">
      <c r="A511"/>
      <c r="B511"/>
      <c r="C511"/>
      <c r="D511" s="17"/>
      <c r="E511" s="17"/>
      <c r="F511"/>
      <c r="G511" s="10"/>
      <c r="H511" s="9"/>
      <c r="I511" s="10"/>
      <c r="J511" s="15"/>
    </row>
    <row r="512" spans="1:10" ht="12.75" customHeight="1">
      <c r="D512" s="18"/>
      <c r="E512" s="18"/>
      <c r="G512" s="10"/>
      <c r="H512" s="9"/>
      <c r="I512" s="10"/>
      <c r="J512" s="14"/>
    </row>
    <row r="513" spans="4:10" ht="12.75" customHeight="1">
      <c r="D513" s="18"/>
      <c r="E513" s="18"/>
      <c r="G513" s="10"/>
      <c r="H513" s="9"/>
      <c r="I513" s="10"/>
      <c r="J513" s="14"/>
    </row>
    <row r="514" spans="4:10" ht="12.75" customHeight="1">
      <c r="D514" s="18"/>
      <c r="E514" s="18"/>
      <c r="G514" s="10"/>
      <c r="H514" s="9"/>
      <c r="I514" s="10"/>
      <c r="J514" s="14"/>
    </row>
    <row r="515" spans="4:10" ht="12.75" customHeight="1">
      <c r="D515" s="18"/>
      <c r="E515" s="18"/>
      <c r="G515" s="10"/>
      <c r="H515" s="9"/>
      <c r="I515" s="10"/>
      <c r="J515" s="14"/>
    </row>
    <row r="516" spans="4:10" ht="12.75" customHeight="1">
      <c r="D516" s="18"/>
      <c r="E516" s="18"/>
      <c r="G516" s="10"/>
      <c r="H516" s="9"/>
      <c r="I516" s="10"/>
      <c r="J516" s="14"/>
    </row>
    <row r="517" spans="4:10" ht="12.75" customHeight="1">
      <c r="D517" s="18"/>
      <c r="E517" s="18"/>
      <c r="G517" s="10"/>
      <c r="H517" s="9"/>
      <c r="I517" s="10"/>
      <c r="J517" s="14"/>
    </row>
    <row r="518" spans="4:10" ht="12.75" customHeight="1">
      <c r="D518" s="18"/>
      <c r="E518" s="18"/>
      <c r="G518" s="10"/>
      <c r="H518" s="9"/>
      <c r="I518" s="10"/>
      <c r="J518" s="14"/>
    </row>
    <row r="519" spans="4:10" ht="12.75" customHeight="1">
      <c r="D519" s="18"/>
      <c r="E519" s="18"/>
      <c r="G519" s="10"/>
      <c r="H519" s="9"/>
      <c r="I519" s="10"/>
      <c r="J519" s="14"/>
    </row>
    <row r="520" spans="4:10" ht="12.75" customHeight="1">
      <c r="D520" s="18"/>
      <c r="E520" s="18"/>
      <c r="G520" s="10"/>
      <c r="H520" s="9"/>
      <c r="I520" s="10"/>
      <c r="J520" s="14"/>
    </row>
    <row r="521" spans="4:10" ht="12.75" customHeight="1">
      <c r="D521" s="18"/>
      <c r="E521" s="18"/>
      <c r="G521" s="10"/>
      <c r="H521" s="9"/>
      <c r="I521" s="10"/>
      <c r="J521" s="14"/>
    </row>
    <row r="522" spans="4:10" ht="12.75" customHeight="1">
      <c r="D522" s="18"/>
      <c r="E522" s="18"/>
      <c r="G522" s="10"/>
      <c r="H522" s="9"/>
      <c r="I522" s="10"/>
      <c r="J522" s="14"/>
    </row>
    <row r="523" spans="4:10" ht="12.75" customHeight="1">
      <c r="D523" s="18"/>
      <c r="E523" s="18"/>
      <c r="G523" s="10"/>
      <c r="H523" s="9"/>
      <c r="I523" s="10"/>
      <c r="J523" s="14"/>
    </row>
    <row r="524" spans="4:10" ht="12.75" customHeight="1">
      <c r="D524" s="18"/>
      <c r="E524" s="18"/>
      <c r="G524" s="10"/>
      <c r="H524" s="9"/>
      <c r="I524" s="10"/>
      <c r="J524" s="14"/>
    </row>
    <row r="525" spans="4:10" ht="12.75" customHeight="1">
      <c r="D525" s="18"/>
      <c r="E525" s="18"/>
      <c r="G525" s="10"/>
      <c r="H525" s="9"/>
      <c r="I525" s="10"/>
      <c r="J525" s="14"/>
    </row>
    <row r="526" spans="4:10" ht="12.75" customHeight="1">
      <c r="D526" s="18"/>
      <c r="E526" s="18"/>
      <c r="G526" s="10"/>
      <c r="H526" s="9"/>
      <c r="I526" s="10"/>
      <c r="J526" s="14"/>
    </row>
    <row r="527" spans="4:10" ht="12.75" customHeight="1">
      <c r="D527" s="18"/>
      <c r="E527" s="18"/>
      <c r="G527" s="10"/>
      <c r="H527" s="9"/>
      <c r="I527" s="10"/>
      <c r="J527" s="14"/>
    </row>
    <row r="528" spans="4:10" ht="12.75" customHeight="1">
      <c r="D528" s="18"/>
      <c r="E528" s="18"/>
      <c r="G528" s="10"/>
      <c r="H528" s="9"/>
      <c r="I528" s="10"/>
      <c r="J528" s="14"/>
    </row>
    <row r="529" spans="3:10" ht="12.75" customHeight="1">
      <c r="D529" s="18"/>
      <c r="E529" s="18"/>
      <c r="G529" s="10"/>
      <c r="H529" s="9"/>
      <c r="I529" s="10"/>
      <c r="J529" s="14"/>
    </row>
    <row r="530" spans="3:10" ht="12.75" customHeight="1">
      <c r="D530" s="18"/>
      <c r="E530" s="18"/>
      <c r="G530" s="10"/>
      <c r="H530" s="9"/>
      <c r="I530" s="10"/>
      <c r="J530" s="14"/>
    </row>
    <row r="531" spans="3:10" ht="12.75" customHeight="1">
      <c r="D531" s="18"/>
      <c r="E531" s="18"/>
      <c r="G531" s="10"/>
      <c r="H531" s="9"/>
      <c r="I531" s="10"/>
      <c r="J531" s="14"/>
    </row>
    <row r="532" spans="3:10" ht="12.75" customHeight="1">
      <c r="D532" s="18"/>
      <c r="E532" s="18"/>
      <c r="G532" s="10"/>
      <c r="H532" s="9"/>
      <c r="I532" s="10"/>
      <c r="J532" s="14"/>
    </row>
    <row r="533" spans="3:10" ht="12.75" customHeight="1">
      <c r="D533" s="18"/>
      <c r="E533" s="18"/>
      <c r="G533" s="10"/>
      <c r="H533" s="9"/>
      <c r="I533" s="10"/>
      <c r="J533" s="14"/>
    </row>
    <row r="534" spans="3:10" ht="12.75" customHeight="1">
      <c r="C534" s="8"/>
      <c r="D534" s="16"/>
      <c r="E534" s="17"/>
      <c r="G534" s="10"/>
      <c r="H534" s="9"/>
      <c r="I534" s="10"/>
      <c r="J534" s="14"/>
    </row>
    <row r="535" spans="3:10" ht="12.75" customHeight="1">
      <c r="C535" s="8"/>
      <c r="D535" s="16"/>
      <c r="E535" s="17"/>
      <c r="G535" s="10"/>
      <c r="H535" s="9"/>
      <c r="I535" s="10"/>
      <c r="J535" s="14"/>
    </row>
    <row r="536" spans="3:10" ht="12.75" customHeight="1">
      <c r="D536" s="18"/>
      <c r="E536" s="18"/>
      <c r="G536" s="10"/>
      <c r="H536" s="9"/>
      <c r="I536" s="10"/>
      <c r="J536" s="14"/>
    </row>
    <row r="537" spans="3:10" ht="12.75" customHeight="1">
      <c r="C537" s="8"/>
      <c r="D537" s="16"/>
      <c r="E537" s="17"/>
      <c r="G537" s="10"/>
      <c r="H537" s="9"/>
      <c r="I537" s="10"/>
      <c r="J537" s="14"/>
    </row>
    <row r="538" spans="3:10" ht="12.75" customHeight="1">
      <c r="D538" s="18"/>
      <c r="E538" s="18"/>
      <c r="G538" s="10"/>
      <c r="H538" s="9"/>
      <c r="I538" s="10"/>
      <c r="J538" s="14"/>
    </row>
    <row r="539" spans="3:10" ht="12.75" customHeight="1">
      <c r="C539" s="8"/>
      <c r="D539" s="16"/>
      <c r="E539" s="17"/>
      <c r="G539" s="10"/>
      <c r="H539" s="9"/>
      <c r="I539" s="10"/>
      <c r="J539" s="14"/>
    </row>
    <row r="540" spans="3:10" ht="12.75" customHeight="1">
      <c r="D540" s="18"/>
      <c r="E540" s="18"/>
      <c r="G540" s="10"/>
      <c r="H540" s="9"/>
      <c r="I540" s="10"/>
      <c r="J540" s="14"/>
    </row>
    <row r="541" spans="3:10" ht="12.75" customHeight="1">
      <c r="C541" s="8"/>
      <c r="D541" s="16"/>
      <c r="E541" s="17"/>
      <c r="G541" s="10"/>
      <c r="H541" s="9"/>
      <c r="I541" s="10"/>
      <c r="J541" s="14"/>
    </row>
    <row r="542" spans="3:10" ht="12.75" customHeight="1">
      <c r="D542" s="18"/>
      <c r="E542" s="18"/>
      <c r="G542" s="10"/>
      <c r="H542" s="9"/>
      <c r="I542" s="10"/>
      <c r="J542" s="14"/>
    </row>
    <row r="543" spans="3:10" ht="12.75" customHeight="1">
      <c r="D543" s="18"/>
      <c r="E543" s="18"/>
      <c r="G543" s="10"/>
      <c r="H543" s="9"/>
      <c r="I543" s="10"/>
      <c r="J543" s="14"/>
    </row>
    <row r="544" spans="3:10" ht="12.75" customHeight="1">
      <c r="D544" s="18"/>
      <c r="E544" s="18"/>
      <c r="G544" s="10"/>
      <c r="H544" s="9"/>
      <c r="I544" s="10"/>
      <c r="J544" s="14"/>
    </row>
    <row r="545" spans="3:10" ht="12.75" customHeight="1">
      <c r="D545" s="18"/>
      <c r="E545" s="18"/>
      <c r="G545" s="10"/>
      <c r="H545" s="9"/>
      <c r="I545" s="10"/>
      <c r="J545" s="14"/>
    </row>
    <row r="546" spans="3:10" ht="12.75" customHeight="1">
      <c r="D546" s="18"/>
      <c r="E546" s="18"/>
      <c r="G546" s="10"/>
      <c r="H546" s="9"/>
      <c r="I546" s="10"/>
      <c r="J546" s="14"/>
    </row>
    <row r="547" spans="3:10" ht="12.75" customHeight="1">
      <c r="D547" s="18"/>
      <c r="E547" s="18"/>
      <c r="G547" s="10"/>
      <c r="H547" s="9"/>
      <c r="I547" s="10"/>
      <c r="J547" s="14"/>
    </row>
    <row r="548" spans="3:10" ht="12.75" customHeight="1">
      <c r="C548" s="8"/>
      <c r="D548" s="16"/>
      <c r="E548" s="17"/>
      <c r="G548" s="10"/>
      <c r="H548" s="9"/>
      <c r="I548" s="10"/>
      <c r="J548" s="14"/>
    </row>
    <row r="549" spans="3:10" ht="12.75" customHeight="1">
      <c r="D549" s="18"/>
      <c r="E549" s="18"/>
      <c r="G549" s="10"/>
      <c r="H549" s="9"/>
      <c r="I549" s="10"/>
      <c r="J549" s="14"/>
    </row>
    <row r="550" spans="3:10" ht="12.75" customHeight="1">
      <c r="C550" s="8"/>
      <c r="D550" s="16"/>
      <c r="E550" s="17"/>
      <c r="G550" s="10"/>
      <c r="H550" s="9"/>
      <c r="I550" s="10"/>
      <c r="J550" s="14"/>
    </row>
    <row r="551" spans="3:10" ht="12.75" customHeight="1">
      <c r="D551" s="18"/>
      <c r="E551" s="18"/>
      <c r="G551" s="10"/>
      <c r="H551" s="9"/>
      <c r="I551" s="10"/>
      <c r="J551" s="14"/>
    </row>
    <row r="552" spans="3:10" ht="12.75" customHeight="1">
      <c r="D552" s="18"/>
      <c r="E552" s="18"/>
      <c r="G552" s="10"/>
      <c r="H552" s="9"/>
      <c r="I552" s="10"/>
      <c r="J552" s="14"/>
    </row>
    <row r="553" spans="3:10" ht="12.75" customHeight="1">
      <c r="D553" s="18"/>
      <c r="E553" s="18"/>
      <c r="G553" s="10"/>
      <c r="H553" s="9"/>
      <c r="I553" s="10"/>
      <c r="J553" s="14"/>
    </row>
    <row r="554" spans="3:10" ht="12.75" customHeight="1">
      <c r="D554" s="18"/>
      <c r="E554" s="18"/>
      <c r="G554" s="10"/>
      <c r="H554" s="9"/>
      <c r="I554" s="10"/>
      <c r="J554" s="14"/>
    </row>
    <row r="555" spans="3:10" ht="12.75" customHeight="1">
      <c r="D555" s="18"/>
      <c r="E555" s="18"/>
      <c r="G555" s="10"/>
      <c r="H555" s="9"/>
      <c r="I555" s="10"/>
      <c r="J555" s="14"/>
    </row>
    <row r="556" spans="3:10" ht="12.75" customHeight="1">
      <c r="D556" s="18"/>
      <c r="E556" s="18"/>
      <c r="G556" s="10"/>
      <c r="H556" s="9"/>
      <c r="I556" s="10"/>
      <c r="J556" s="14"/>
    </row>
    <row r="557" spans="3:10" ht="12.75" customHeight="1">
      <c r="D557" s="18"/>
      <c r="E557" s="18"/>
      <c r="G557" s="10"/>
      <c r="H557" s="9"/>
      <c r="I557" s="10"/>
      <c r="J557" s="14"/>
    </row>
    <row r="558" spans="3:10" ht="12.75" customHeight="1">
      <c r="D558" s="18"/>
      <c r="E558" s="18"/>
      <c r="G558" s="10"/>
      <c r="H558" s="9"/>
      <c r="I558" s="10"/>
      <c r="J558" s="14"/>
    </row>
    <row r="559" spans="3:10" ht="12.75" customHeight="1">
      <c r="D559" s="18"/>
      <c r="E559" s="18"/>
      <c r="G559" s="10"/>
      <c r="H559" s="9"/>
      <c r="I559" s="10"/>
      <c r="J559" s="14"/>
    </row>
    <row r="560" spans="3:10" ht="12.75" customHeight="1">
      <c r="D560" s="18"/>
      <c r="E560" s="18"/>
      <c r="G560" s="10"/>
      <c r="H560" s="9"/>
      <c r="I560" s="10"/>
      <c r="J560" s="14"/>
    </row>
    <row r="561" spans="4:10" ht="12.75" customHeight="1">
      <c r="D561" s="18"/>
      <c r="E561" s="18"/>
      <c r="G561" s="10"/>
      <c r="H561" s="9"/>
      <c r="I561" s="10"/>
      <c r="J561" s="14"/>
    </row>
    <row r="562" spans="4:10" ht="12.75" customHeight="1">
      <c r="D562" s="18"/>
      <c r="E562" s="18"/>
      <c r="G562" s="10"/>
      <c r="H562" s="9"/>
      <c r="I562" s="10"/>
      <c r="J562" s="14"/>
    </row>
    <row r="563" spans="4:10" ht="12.75" customHeight="1">
      <c r="D563" s="18"/>
      <c r="E563" s="18"/>
      <c r="G563" s="10"/>
      <c r="H563" s="9"/>
      <c r="I563" s="10"/>
      <c r="J563" s="14"/>
    </row>
    <row r="564" spans="4:10" ht="12.75" customHeight="1">
      <c r="D564" s="18"/>
      <c r="E564" s="18"/>
      <c r="G564" s="10"/>
      <c r="H564" s="9"/>
      <c r="I564" s="10"/>
      <c r="J564" s="14"/>
    </row>
    <row r="565" spans="4:10" ht="12.75" customHeight="1">
      <c r="D565" s="18"/>
      <c r="E565" s="18"/>
      <c r="G565" s="10"/>
      <c r="H565" s="9"/>
      <c r="I565" s="10"/>
      <c r="J565" s="14"/>
    </row>
    <row r="566" spans="4:10" ht="12.75" customHeight="1">
      <c r="D566" s="18"/>
      <c r="E566" s="18"/>
      <c r="G566" s="10"/>
      <c r="H566" s="9"/>
      <c r="I566" s="10"/>
      <c r="J566" s="14"/>
    </row>
    <row r="567" spans="4:10" ht="12.75" customHeight="1">
      <c r="D567" s="18"/>
      <c r="E567" s="18"/>
      <c r="G567" s="10"/>
      <c r="H567" s="9"/>
      <c r="I567" s="10"/>
      <c r="J567" s="14"/>
    </row>
    <row r="568" spans="4:10" ht="12.75" customHeight="1">
      <c r="D568" s="18"/>
      <c r="E568" s="18"/>
      <c r="G568" s="10"/>
      <c r="H568" s="9"/>
      <c r="I568" s="10"/>
      <c r="J568" s="14"/>
    </row>
    <row r="569" spans="4:10" ht="12.75" customHeight="1">
      <c r="D569" s="18"/>
      <c r="E569" s="18"/>
      <c r="G569" s="10"/>
      <c r="H569" s="9"/>
      <c r="I569" s="10"/>
      <c r="J569" s="14"/>
    </row>
    <row r="570" spans="4:10" ht="12.75" customHeight="1">
      <c r="D570" s="18"/>
      <c r="E570" s="18"/>
      <c r="G570" s="10"/>
      <c r="H570" s="9"/>
      <c r="I570" s="10"/>
      <c r="J570" s="14"/>
    </row>
    <row r="571" spans="4:10" ht="12.75" customHeight="1">
      <c r="D571" s="18"/>
      <c r="E571" s="18"/>
      <c r="G571" s="10"/>
      <c r="H571" s="9"/>
      <c r="I571" s="10"/>
      <c r="J571" s="14"/>
    </row>
    <row r="572" spans="4:10" ht="12.75" customHeight="1">
      <c r="D572" s="18"/>
      <c r="E572" s="18"/>
      <c r="G572" s="10"/>
      <c r="H572" s="9"/>
      <c r="I572" s="10"/>
      <c r="J572" s="14"/>
    </row>
    <row r="573" spans="4:10" ht="12.75" customHeight="1">
      <c r="D573" s="18"/>
      <c r="E573" s="18"/>
      <c r="G573" s="10"/>
      <c r="H573" s="9"/>
      <c r="I573" s="10"/>
      <c r="J573" s="14"/>
    </row>
    <row r="574" spans="4:10" ht="12.75" customHeight="1">
      <c r="D574" s="18"/>
      <c r="E574" s="18"/>
      <c r="G574" s="10"/>
      <c r="H574" s="9"/>
      <c r="I574" s="10"/>
      <c r="J574" s="14"/>
    </row>
    <row r="575" spans="4:10" ht="12.75" customHeight="1">
      <c r="D575" s="18"/>
      <c r="E575" s="18"/>
      <c r="G575" s="10"/>
      <c r="H575" s="9"/>
      <c r="I575" s="10"/>
      <c r="J575" s="14"/>
    </row>
    <row r="576" spans="4:10" ht="12.75" customHeight="1">
      <c r="D576" s="18"/>
      <c r="E576" s="18"/>
      <c r="G576" s="10"/>
      <c r="H576" s="9"/>
      <c r="I576" s="10"/>
      <c r="J576" s="14"/>
    </row>
    <row r="577" spans="3:10" ht="12.75" customHeight="1">
      <c r="D577" s="18"/>
      <c r="E577" s="18"/>
      <c r="G577" s="10"/>
      <c r="H577" s="9"/>
      <c r="I577" s="10"/>
      <c r="J577" s="14"/>
    </row>
    <row r="578" spans="3:10" ht="12.75" customHeight="1">
      <c r="D578" s="18"/>
      <c r="E578" s="18"/>
      <c r="G578" s="10"/>
      <c r="H578" s="9"/>
      <c r="I578" s="10"/>
      <c r="J578" s="14"/>
    </row>
    <row r="579" spans="3:10" ht="12.75" customHeight="1">
      <c r="D579" s="18"/>
      <c r="E579" s="18"/>
      <c r="G579" s="10"/>
      <c r="H579" s="9"/>
      <c r="I579" s="10"/>
      <c r="J579" s="14"/>
    </row>
    <row r="580" spans="3:10" ht="12.75" customHeight="1">
      <c r="D580" s="18"/>
      <c r="E580" s="18"/>
      <c r="G580" s="10"/>
      <c r="H580" s="9"/>
      <c r="I580" s="10"/>
      <c r="J580" s="14"/>
    </row>
    <row r="581" spans="3:10" ht="12.75" customHeight="1">
      <c r="D581" s="18"/>
      <c r="E581" s="18"/>
      <c r="G581" s="10"/>
      <c r="H581" s="9"/>
      <c r="I581" s="10"/>
      <c r="J581" s="14"/>
    </row>
    <row r="582" spans="3:10" ht="12.75" customHeight="1">
      <c r="D582" s="18"/>
      <c r="E582" s="18"/>
      <c r="G582" s="10"/>
      <c r="H582" s="9"/>
      <c r="I582" s="10"/>
      <c r="J582" s="14"/>
    </row>
    <row r="583" spans="3:10" ht="12.75" customHeight="1">
      <c r="D583" s="18"/>
      <c r="E583" s="18"/>
      <c r="G583" s="10"/>
      <c r="H583" s="9"/>
      <c r="I583" s="10"/>
      <c r="J583" s="14"/>
    </row>
    <row r="584" spans="3:10" ht="12.75" customHeight="1">
      <c r="D584" s="18"/>
      <c r="E584" s="18"/>
      <c r="G584" s="10"/>
      <c r="H584" s="9"/>
      <c r="I584" s="10"/>
      <c r="J584" s="14"/>
    </row>
    <row r="585" spans="3:10" ht="12.75" customHeight="1">
      <c r="C585" s="8"/>
      <c r="D585" s="16"/>
      <c r="E585" s="17"/>
      <c r="G585" s="10"/>
      <c r="H585" s="9"/>
      <c r="I585" s="10"/>
      <c r="J585" s="14"/>
    </row>
    <row r="586" spans="3:10" ht="12.75" customHeight="1">
      <c r="C586" s="8"/>
      <c r="D586" s="16"/>
      <c r="E586" s="17"/>
      <c r="G586" s="10"/>
      <c r="H586" s="9"/>
      <c r="I586" s="10"/>
      <c r="J586" s="14"/>
    </row>
    <row r="587" spans="3:10" ht="12.75" customHeight="1">
      <c r="C587" s="8"/>
      <c r="D587" s="16"/>
      <c r="E587" s="17"/>
      <c r="G587" s="10"/>
      <c r="H587" s="9"/>
      <c r="I587" s="10"/>
      <c r="J587" s="14"/>
    </row>
    <row r="588" spans="3:10" ht="12.75" customHeight="1">
      <c r="C588" s="8"/>
      <c r="D588" s="16"/>
      <c r="E588" s="17"/>
      <c r="G588" s="10"/>
      <c r="H588" s="9"/>
      <c r="I588" s="10"/>
      <c r="J588" s="14"/>
    </row>
    <row r="589" spans="3:10" ht="12.75" customHeight="1">
      <c r="C589" s="8"/>
      <c r="D589" s="16"/>
      <c r="E589" s="17"/>
      <c r="G589" s="10"/>
      <c r="H589" s="9"/>
      <c r="I589" s="10"/>
      <c r="J589" s="14"/>
    </row>
    <row r="590" spans="3:10" ht="12.75" customHeight="1">
      <c r="D590" s="18"/>
      <c r="E590" s="18"/>
      <c r="G590" s="10"/>
      <c r="H590" s="9"/>
      <c r="I590" s="10"/>
      <c r="J590" s="14"/>
    </row>
    <row r="591" spans="3:10" ht="12.75" customHeight="1">
      <c r="D591" s="18"/>
      <c r="E591" s="18"/>
      <c r="G591" s="10"/>
      <c r="H591" s="9"/>
      <c r="I591" s="10"/>
      <c r="J591" s="14"/>
    </row>
    <row r="592" spans="3:10" ht="12.75" customHeight="1">
      <c r="D592" s="18"/>
      <c r="E592" s="18"/>
      <c r="G592" s="10"/>
      <c r="H592" s="9"/>
      <c r="I592" s="10"/>
      <c r="J592" s="14"/>
    </row>
    <row r="593" spans="4:10" ht="12.75" customHeight="1">
      <c r="D593" s="18"/>
      <c r="E593" s="18"/>
      <c r="G593" s="10"/>
      <c r="H593" s="9"/>
      <c r="I593" s="10"/>
      <c r="J593" s="14"/>
    </row>
    <row r="594" spans="4:10" ht="12.75" customHeight="1">
      <c r="D594" s="18"/>
      <c r="E594" s="18"/>
      <c r="G594" s="10"/>
      <c r="H594" s="9"/>
      <c r="I594" s="10"/>
      <c r="J594" s="14"/>
    </row>
    <row r="595" spans="4:10" ht="12.75" customHeight="1">
      <c r="D595" s="18"/>
      <c r="E595" s="18"/>
      <c r="G595" s="10"/>
      <c r="H595" s="9"/>
      <c r="I595" s="10"/>
      <c r="J595" s="14"/>
    </row>
    <row r="596" spans="4:10" ht="12.75" customHeight="1">
      <c r="D596" s="18"/>
      <c r="E596" s="18"/>
      <c r="G596" s="10"/>
      <c r="H596" s="9"/>
      <c r="I596" s="10"/>
      <c r="J596" s="14"/>
    </row>
    <row r="597" spans="4:10" ht="12.75" customHeight="1">
      <c r="D597" s="18"/>
      <c r="E597" s="18"/>
      <c r="G597" s="10"/>
      <c r="H597" s="9"/>
      <c r="I597" s="10"/>
      <c r="J597" s="14"/>
    </row>
    <row r="598" spans="4:10" ht="12.75" customHeight="1">
      <c r="D598" s="18"/>
      <c r="E598" s="18"/>
      <c r="G598" s="10"/>
      <c r="H598" s="9"/>
      <c r="I598" s="10"/>
      <c r="J598" s="14"/>
    </row>
    <row r="599" spans="4:10" ht="12.75" customHeight="1">
      <c r="D599" s="18"/>
      <c r="E599" s="18"/>
      <c r="G599" s="10"/>
      <c r="H599" s="9"/>
      <c r="I599" s="10"/>
      <c r="J599" s="14"/>
    </row>
    <row r="600" spans="4:10" ht="12.75" customHeight="1">
      <c r="D600" s="18"/>
      <c r="E600" s="18"/>
      <c r="G600" s="10"/>
      <c r="H600" s="9"/>
      <c r="I600" s="10"/>
      <c r="J600" s="14"/>
    </row>
    <row r="601" spans="4:10" ht="12.75" customHeight="1">
      <c r="D601" s="18"/>
      <c r="E601" s="18"/>
      <c r="G601" s="10"/>
      <c r="H601" s="9"/>
      <c r="I601" s="10"/>
      <c r="J601" s="14"/>
    </row>
    <row r="602" spans="4:10" ht="12.75" customHeight="1">
      <c r="D602" s="18"/>
      <c r="E602" s="18"/>
      <c r="G602" s="10"/>
      <c r="H602" s="9"/>
      <c r="I602" s="10"/>
      <c r="J602" s="14"/>
    </row>
    <row r="603" spans="4:10" ht="12.75" customHeight="1">
      <c r="D603" s="18"/>
      <c r="E603" s="18"/>
      <c r="G603" s="10"/>
      <c r="H603" s="9"/>
      <c r="I603" s="10"/>
      <c r="J603" s="14"/>
    </row>
    <row r="604" spans="4:10" ht="12.75" customHeight="1">
      <c r="D604" s="18"/>
      <c r="E604" s="18"/>
      <c r="G604" s="10"/>
      <c r="H604" s="9"/>
      <c r="I604" s="10"/>
      <c r="J604" s="14"/>
    </row>
    <row r="605" spans="4:10" ht="12.75" customHeight="1">
      <c r="D605" s="18"/>
      <c r="E605" s="18"/>
      <c r="G605" s="10"/>
      <c r="H605" s="9"/>
      <c r="I605" s="10"/>
      <c r="J605" s="14"/>
    </row>
    <row r="606" spans="4:10" ht="12.75" customHeight="1">
      <c r="D606" s="18"/>
      <c r="E606" s="18"/>
      <c r="G606" s="10"/>
      <c r="H606" s="9"/>
      <c r="I606" s="10"/>
      <c r="J606" s="14"/>
    </row>
    <row r="607" spans="4:10" ht="12.75" customHeight="1">
      <c r="D607" s="18"/>
      <c r="E607" s="18"/>
      <c r="G607" s="10"/>
      <c r="H607" s="9"/>
      <c r="I607" s="10"/>
      <c r="J607" s="14"/>
    </row>
    <row r="608" spans="4:10" ht="12.75" customHeight="1">
      <c r="D608" s="18"/>
      <c r="E608" s="18"/>
      <c r="G608" s="10"/>
      <c r="H608" s="9"/>
      <c r="I608" s="10"/>
      <c r="J608" s="14"/>
    </row>
    <row r="609" spans="1:10" ht="12.75" customHeight="1">
      <c r="D609" s="18"/>
      <c r="E609" s="18"/>
      <c r="G609" s="10"/>
      <c r="H609" s="9"/>
      <c r="I609" s="10"/>
      <c r="J609" s="14"/>
    </row>
    <row r="610" spans="1:10" ht="12.75" customHeight="1">
      <c r="D610" s="18"/>
      <c r="E610" s="18"/>
      <c r="G610" s="10"/>
      <c r="H610" s="9"/>
      <c r="I610" s="10"/>
      <c r="J610" s="14"/>
    </row>
    <row r="611" spans="1:10" ht="12.75" customHeight="1">
      <c r="D611" s="18"/>
      <c r="E611" s="18"/>
      <c r="G611" s="10"/>
      <c r="H611" s="9"/>
      <c r="I611" s="10"/>
      <c r="J611" s="14"/>
    </row>
    <row r="612" spans="1:10" ht="12.75" customHeight="1">
      <c r="D612" s="18"/>
      <c r="E612" s="18"/>
      <c r="G612" s="10"/>
      <c r="H612" s="9"/>
      <c r="I612" s="10"/>
      <c r="J612" s="14"/>
    </row>
    <row r="613" spans="1:10" ht="12.75" customHeight="1">
      <c r="D613" s="18"/>
      <c r="E613" s="18"/>
      <c r="G613" s="10"/>
      <c r="H613" s="9"/>
      <c r="I613" s="10"/>
      <c r="J613" s="14"/>
    </row>
    <row r="614" spans="1:10" ht="12.75" customHeight="1">
      <c r="D614" s="18"/>
      <c r="E614" s="18"/>
      <c r="G614" s="10"/>
      <c r="H614" s="9"/>
      <c r="I614" s="10"/>
      <c r="J614" s="14"/>
    </row>
    <row r="615" spans="1:10" ht="12.75" customHeight="1">
      <c r="C615" s="8"/>
      <c r="D615" s="16"/>
      <c r="E615" s="17"/>
      <c r="G615" s="10"/>
      <c r="H615" s="9"/>
      <c r="I615" s="10"/>
      <c r="J615" s="14"/>
    </row>
    <row r="616" spans="1:10" ht="12.75" customHeight="1">
      <c r="A616" s="11"/>
      <c r="C616" s="8"/>
      <c r="D616" s="16"/>
      <c r="E616" s="17"/>
      <c r="F616" s="8"/>
      <c r="G616" s="10"/>
      <c r="H616" s="9"/>
      <c r="I616" s="10"/>
      <c r="J616" s="13"/>
    </row>
    <row r="617" spans="1:10" ht="12.75" customHeight="1">
      <c r="A617" s="11"/>
      <c r="C617" s="8"/>
      <c r="D617" s="16"/>
      <c r="E617" s="17"/>
      <c r="F617" s="8"/>
      <c r="G617" s="10"/>
      <c r="H617" s="9"/>
      <c r="I617" s="10"/>
      <c r="J617" s="13"/>
    </row>
    <row r="618" spans="1:10" ht="12.75" customHeight="1">
      <c r="A618" s="11"/>
      <c r="C618" s="8"/>
      <c r="D618" s="16"/>
      <c r="E618" s="17"/>
      <c r="F618" s="8"/>
      <c r="G618" s="10"/>
      <c r="H618" s="9"/>
      <c r="I618" s="10"/>
      <c r="J618" s="13"/>
    </row>
    <row r="619" spans="1:10" ht="12.75" customHeight="1">
      <c r="A619" s="11"/>
      <c r="C619" s="8"/>
      <c r="D619" s="16"/>
      <c r="E619" s="17"/>
      <c r="F619" s="8"/>
      <c r="G619" s="10"/>
      <c r="H619" s="9"/>
      <c r="I619" s="10"/>
      <c r="J619" s="13"/>
    </row>
    <row r="620" spans="1:10" ht="12.75" customHeight="1">
      <c r="A620" s="11"/>
      <c r="C620" s="8"/>
      <c r="D620" s="16"/>
      <c r="E620" s="17"/>
      <c r="F620" s="8"/>
      <c r="G620" s="10"/>
      <c r="H620" s="9"/>
      <c r="I620" s="10"/>
      <c r="J620" s="13"/>
    </row>
    <row r="621" spans="1:10" ht="12.75" customHeight="1">
      <c r="D621" s="18"/>
      <c r="E621" s="18"/>
      <c r="G621" s="10"/>
      <c r="H621" s="9"/>
      <c r="I621" s="10"/>
      <c r="J621" s="14"/>
    </row>
    <row r="622" spans="1:10" ht="12.75" customHeight="1">
      <c r="D622" s="18"/>
      <c r="E622" s="18"/>
      <c r="G622" s="10"/>
      <c r="H622" s="9"/>
      <c r="I622" s="10"/>
      <c r="J622" s="14"/>
    </row>
    <row r="623" spans="1:10" ht="12.75" customHeight="1">
      <c r="D623" s="18"/>
      <c r="E623" s="18"/>
      <c r="G623" s="10"/>
      <c r="H623" s="9"/>
      <c r="I623" s="10"/>
      <c r="J623" s="14"/>
    </row>
    <row r="624" spans="1:10" ht="12.75" customHeight="1">
      <c r="D624" s="18"/>
      <c r="E624" s="18"/>
      <c r="G624" s="10"/>
      <c r="H624" s="9"/>
      <c r="I624" s="10"/>
      <c r="J624" s="14"/>
    </row>
    <row r="625" spans="4:10" ht="12.75" customHeight="1">
      <c r="D625" s="18"/>
      <c r="E625" s="18"/>
      <c r="G625" s="10"/>
      <c r="H625" s="9"/>
      <c r="I625" s="10"/>
      <c r="J625" s="14"/>
    </row>
    <row r="626" spans="4:10" ht="12.75" customHeight="1">
      <c r="D626" s="18"/>
      <c r="E626" s="18"/>
      <c r="G626" s="10"/>
      <c r="H626" s="9"/>
      <c r="I626" s="10"/>
      <c r="J626" s="14"/>
    </row>
    <row r="627" spans="4:10" ht="12.75" customHeight="1">
      <c r="D627" s="18"/>
      <c r="E627" s="18"/>
      <c r="G627" s="10"/>
      <c r="H627" s="9"/>
      <c r="I627" s="10"/>
      <c r="J627" s="14"/>
    </row>
    <row r="628" spans="4:10" ht="12.75" customHeight="1">
      <c r="D628" s="18"/>
      <c r="E628" s="18"/>
      <c r="G628" s="10"/>
      <c r="H628" s="9"/>
      <c r="I628" s="10"/>
      <c r="J628" s="14"/>
    </row>
    <row r="629" spans="4:10" ht="12.75" customHeight="1">
      <c r="D629" s="18"/>
      <c r="E629" s="18"/>
      <c r="G629" s="10"/>
      <c r="H629" s="9"/>
      <c r="I629" s="10"/>
      <c r="J629" s="14"/>
    </row>
    <row r="630" spans="4:10" ht="12.75" customHeight="1">
      <c r="D630" s="18"/>
      <c r="E630" s="18"/>
      <c r="G630" s="10"/>
      <c r="H630" s="9"/>
      <c r="I630" s="10"/>
      <c r="J630" s="14"/>
    </row>
    <row r="631" spans="4:10" ht="12.75" customHeight="1">
      <c r="D631" s="18"/>
      <c r="E631" s="18"/>
      <c r="G631" s="10"/>
      <c r="H631" s="9"/>
      <c r="I631" s="10"/>
      <c r="J631" s="14"/>
    </row>
    <row r="632" spans="4:10" ht="12.75" customHeight="1">
      <c r="D632" s="18"/>
      <c r="E632" s="18"/>
      <c r="G632" s="10"/>
      <c r="H632" s="9"/>
      <c r="I632" s="10"/>
      <c r="J632" s="14"/>
    </row>
    <row r="633" spans="4:10" ht="12.75" customHeight="1">
      <c r="D633" s="18"/>
      <c r="E633" s="18"/>
      <c r="G633" s="10"/>
      <c r="H633" s="9"/>
      <c r="I633" s="10"/>
      <c r="J633" s="14"/>
    </row>
    <row r="634" spans="4:10" ht="12.75" customHeight="1">
      <c r="D634" s="18"/>
      <c r="E634" s="18"/>
      <c r="G634" s="10"/>
      <c r="H634" s="9"/>
      <c r="I634" s="10"/>
      <c r="J634" s="14"/>
    </row>
    <row r="635" spans="4:10" ht="12.75" customHeight="1">
      <c r="D635" s="18"/>
      <c r="E635" s="18"/>
      <c r="G635" s="10"/>
      <c r="H635" s="9"/>
      <c r="I635" s="10"/>
      <c r="J635" s="14"/>
    </row>
    <row r="636" spans="4:10" ht="12.75" customHeight="1">
      <c r="D636" s="18"/>
      <c r="E636" s="18"/>
      <c r="G636" s="10"/>
      <c r="H636" s="9"/>
      <c r="I636" s="10"/>
      <c r="J636" s="14"/>
    </row>
    <row r="637" spans="4:10" ht="12.75" customHeight="1">
      <c r="D637" s="18"/>
      <c r="E637" s="18"/>
      <c r="G637" s="10"/>
      <c r="H637" s="9"/>
      <c r="I637" s="10"/>
      <c r="J637" s="14"/>
    </row>
    <row r="638" spans="4:10" ht="12.75" customHeight="1">
      <c r="D638" s="18"/>
      <c r="E638" s="18"/>
      <c r="G638" s="10"/>
      <c r="H638" s="9"/>
      <c r="I638" s="10"/>
      <c r="J638" s="14"/>
    </row>
    <row r="639" spans="4:10" ht="12.75" customHeight="1">
      <c r="D639" s="18"/>
      <c r="E639" s="18"/>
      <c r="G639" s="10"/>
      <c r="H639" s="9"/>
      <c r="I639" s="10"/>
      <c r="J639" s="14"/>
    </row>
    <row r="640" spans="4:10" ht="12.75" customHeight="1">
      <c r="D640" s="18"/>
      <c r="E640" s="18"/>
      <c r="G640" s="10"/>
      <c r="H640" s="9"/>
      <c r="I640" s="10"/>
      <c r="J640" s="14"/>
    </row>
    <row r="641" spans="4:10" ht="12.75" customHeight="1">
      <c r="D641" s="18"/>
      <c r="E641" s="18"/>
      <c r="G641" s="10"/>
      <c r="H641" s="9"/>
      <c r="I641" s="10"/>
      <c r="J641" s="14"/>
    </row>
    <row r="642" spans="4:10" ht="12.75" customHeight="1">
      <c r="D642" s="18"/>
      <c r="E642" s="18"/>
      <c r="G642" s="10"/>
      <c r="H642" s="9"/>
      <c r="I642" s="10"/>
      <c r="J642" s="14"/>
    </row>
    <row r="643" spans="4:10" ht="12.75" customHeight="1">
      <c r="D643" s="18"/>
      <c r="E643" s="18"/>
      <c r="G643" s="10"/>
      <c r="H643" s="9"/>
      <c r="I643" s="10"/>
      <c r="J643" s="14"/>
    </row>
  </sheetData>
  <autoFilter ref="B8:B481" xr:uid="{00000000-0001-0000-0000-000000000000}"/>
  <sortState xmlns:xlrd2="http://schemas.microsoft.com/office/spreadsheetml/2017/richdata2" ref="A10:J481">
    <sortCondition ref="B10:B481"/>
    <sortCondition ref="C10:C481"/>
  </sortState>
  <mergeCells count="10">
    <mergeCell ref="A8:A9"/>
    <mergeCell ref="B8:B9"/>
    <mergeCell ref="D8:D9"/>
    <mergeCell ref="E8:E9"/>
    <mergeCell ref="J2:J3"/>
    <mergeCell ref="G8:H8"/>
    <mergeCell ref="I8:J8"/>
    <mergeCell ref="I2:I3"/>
    <mergeCell ref="C8:C9"/>
    <mergeCell ref="F8:F9"/>
  </mergeCells>
  <conditionalFormatting sqref="A10">
    <cfRule type="duplicateValues" dxfId="1" priority="25"/>
  </conditionalFormatting>
  <conditionalFormatting sqref="A10:A436 A482:A643">
    <cfRule type="duplicateValues" dxfId="0" priority="26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>Koupelny JaS,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JaS OV Armada Stanice 3</cp:lastModifiedBy>
  <dcterms:created xsi:type="dcterms:W3CDTF">2012-05-14T11:35:05Z</dcterms:created>
  <dcterms:modified xsi:type="dcterms:W3CDTF">2024-07-03T12:33:16Z</dcterms:modified>
</cp:coreProperties>
</file>