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7935"/>
  </bookViews>
  <sheets>
    <sheet name="ceník" sheetId="1" r:id="rId1"/>
  </sheets>
  <definedNames>
    <definedName name="_xlnm._FilterDatabase" localSheetId="0" hidden="1">ceník!$B$10:$B$372</definedName>
  </definedNames>
  <calcPr calcId="162913"/>
</workbook>
</file>

<file path=xl/calcChain.xml><?xml version="1.0" encoding="utf-8"?>
<calcChain xmlns="http://schemas.openxmlformats.org/spreadsheetml/2006/main">
  <c r="J447" i="1"/>
  <c r="I447"/>
  <c r="H447"/>
  <c r="J446"/>
  <c r="H446" s="1"/>
  <c r="I446"/>
  <c r="J445"/>
  <c r="H445" s="1"/>
  <c r="I445"/>
  <c r="J444"/>
  <c r="H444" s="1"/>
  <c r="I444"/>
  <c r="J443"/>
  <c r="H443" s="1"/>
  <c r="I443"/>
  <c r="J442"/>
  <c r="H442" s="1"/>
  <c r="I442"/>
  <c r="J441"/>
  <c r="H441" s="1"/>
  <c r="I441"/>
  <c r="J440"/>
  <c r="H440" s="1"/>
  <c r="I440"/>
  <c r="J439"/>
  <c r="H439" s="1"/>
  <c r="I439"/>
  <c r="J438"/>
  <c r="H438" s="1"/>
  <c r="I438"/>
  <c r="J437"/>
  <c r="H437" s="1"/>
  <c r="I437"/>
  <c r="J436"/>
  <c r="I436"/>
  <c r="H436"/>
  <c r="J435"/>
  <c r="H435" s="1"/>
  <c r="I435"/>
  <c r="J434"/>
  <c r="H434" s="1"/>
  <c r="I434"/>
  <c r="J433"/>
  <c r="H433" s="1"/>
  <c r="I433"/>
  <c r="J432"/>
  <c r="H432" s="1"/>
  <c r="I432"/>
  <c r="J431"/>
  <c r="H431" s="1"/>
  <c r="I431"/>
  <c r="J430"/>
  <c r="H430" s="1"/>
  <c r="I430"/>
  <c r="J429"/>
  <c r="H429" s="1"/>
  <c r="I429"/>
  <c r="J428"/>
  <c r="H428" s="1"/>
  <c r="I428"/>
  <c r="J427"/>
  <c r="H427" s="1"/>
  <c r="I427"/>
  <c r="J426"/>
  <c r="H426" s="1"/>
  <c r="I426"/>
  <c r="J425"/>
  <c r="H425" s="1"/>
  <c r="I425"/>
  <c r="J424"/>
  <c r="H424" s="1"/>
  <c r="I424"/>
  <c r="J423"/>
  <c r="I423"/>
  <c r="H423"/>
  <c r="J422"/>
  <c r="H422" s="1"/>
  <c r="I422"/>
  <c r="J421"/>
  <c r="H421" s="1"/>
  <c r="I421"/>
  <c r="J420"/>
  <c r="H420" s="1"/>
  <c r="I420"/>
  <c r="J419"/>
  <c r="H419" s="1"/>
  <c r="I419"/>
  <c r="J418"/>
  <c r="H418" s="1"/>
  <c r="I418"/>
  <c r="J417"/>
  <c r="H417" s="1"/>
  <c r="I417"/>
  <c r="J416"/>
  <c r="H416" s="1"/>
  <c r="I416"/>
  <c r="J415"/>
  <c r="I415"/>
  <c r="H415"/>
  <c r="J414"/>
  <c r="H414" s="1"/>
  <c r="I414"/>
  <c r="J413"/>
  <c r="H413" s="1"/>
  <c r="I413"/>
  <c r="J412"/>
  <c r="H412" s="1"/>
  <c r="I412"/>
  <c r="J411"/>
  <c r="H411" s="1"/>
  <c r="I411"/>
  <c r="J410"/>
  <c r="H410" s="1"/>
  <c r="I410"/>
  <c r="J409"/>
  <c r="H409" s="1"/>
  <c r="I409"/>
  <c r="J408"/>
  <c r="H408" s="1"/>
  <c r="I408"/>
  <c r="J407"/>
  <c r="H407" s="1"/>
  <c r="I407"/>
  <c r="J406"/>
  <c r="H406" s="1"/>
  <c r="I406"/>
  <c r="J405"/>
  <c r="H405" s="1"/>
  <c r="I405"/>
  <c r="J404"/>
  <c r="I404"/>
  <c r="H404"/>
  <c r="J403"/>
  <c r="H403" s="1"/>
  <c r="I403"/>
  <c r="J402"/>
  <c r="H402" s="1"/>
  <c r="I402"/>
  <c r="J401"/>
  <c r="H401" s="1"/>
  <c r="I401"/>
  <c r="J400"/>
  <c r="H400" s="1"/>
  <c r="I400"/>
  <c r="J399"/>
  <c r="H399" s="1"/>
  <c r="I399"/>
  <c r="J398"/>
  <c r="H398" s="1"/>
  <c r="I398"/>
  <c r="J397"/>
  <c r="H397" s="1"/>
  <c r="I397"/>
  <c r="J396"/>
  <c r="I396"/>
  <c r="H396"/>
  <c r="J395"/>
  <c r="H395" s="1"/>
  <c r="I395"/>
  <c r="J394"/>
  <c r="H394" s="1"/>
  <c r="I394"/>
  <c r="J393"/>
  <c r="H393" s="1"/>
  <c r="I393"/>
  <c r="J392"/>
  <c r="H392" s="1"/>
  <c r="I392"/>
  <c r="J391"/>
  <c r="I391"/>
  <c r="H391"/>
  <c r="J390"/>
  <c r="H390" s="1"/>
  <c r="I390"/>
  <c r="J389"/>
  <c r="H389" s="1"/>
  <c r="I389"/>
  <c r="J388"/>
  <c r="H388" s="1"/>
  <c r="I388"/>
  <c r="J387"/>
  <c r="H387" s="1"/>
  <c r="I387"/>
  <c r="J386"/>
  <c r="H386" s="1"/>
  <c r="I386"/>
  <c r="J385"/>
  <c r="H385" s="1"/>
  <c r="I385"/>
  <c r="J384"/>
  <c r="H384" s="1"/>
  <c r="I384"/>
  <c r="J383"/>
  <c r="I383"/>
  <c r="H383"/>
  <c r="J382"/>
  <c r="H382" s="1"/>
  <c r="I382"/>
  <c r="J381"/>
  <c r="H381" s="1"/>
  <c r="I381"/>
  <c r="J380"/>
  <c r="H380" s="1"/>
  <c r="I380"/>
  <c r="J379"/>
  <c r="H379" s="1"/>
  <c r="I379"/>
  <c r="J378"/>
  <c r="H378" s="1"/>
  <c r="I378"/>
  <c r="J377"/>
  <c r="H377" s="1"/>
  <c r="I377"/>
  <c r="J376"/>
  <c r="H376" s="1"/>
  <c r="I376"/>
  <c r="J375"/>
  <c r="H375" s="1"/>
  <c r="I375"/>
  <c r="J374"/>
  <c r="H374" s="1"/>
  <c r="I374"/>
  <c r="J373"/>
  <c r="H373" s="1"/>
  <c r="I373"/>
  <c r="I216"/>
  <c r="J216"/>
  <c r="H216" s="1"/>
  <c r="I217"/>
  <c r="J217"/>
  <c r="H217" s="1"/>
  <c r="I218"/>
  <c r="J218"/>
  <c r="H218" s="1"/>
  <c r="I219"/>
  <c r="J219"/>
  <c r="H219" s="1"/>
  <c r="I40"/>
  <c r="J40"/>
  <c r="H40" s="1"/>
  <c r="I39"/>
  <c r="J39"/>
  <c r="H39" s="1"/>
  <c r="I162"/>
  <c r="J162"/>
  <c r="H162" s="1"/>
  <c r="I164"/>
  <c r="J164"/>
  <c r="H164" s="1"/>
  <c r="I158"/>
  <c r="J158"/>
  <c r="H158" s="1"/>
  <c r="I160"/>
  <c r="J160"/>
  <c r="H160" s="1"/>
  <c r="I13"/>
  <c r="J13"/>
  <c r="H13" s="1"/>
  <c r="I14"/>
  <c r="J14"/>
  <c r="H14" s="1"/>
  <c r="I15"/>
  <c r="J15"/>
  <c r="H15" s="1"/>
  <c r="I16"/>
  <c r="J16"/>
  <c r="H16" s="1"/>
  <c r="I17"/>
  <c r="J17"/>
  <c r="H17" s="1"/>
  <c r="I18"/>
  <c r="J18"/>
  <c r="H18" s="1"/>
  <c r="I19"/>
  <c r="J19"/>
  <c r="H19" s="1"/>
  <c r="I20"/>
  <c r="J20"/>
  <c r="H20" s="1"/>
  <c r="I21"/>
  <c r="J21"/>
  <c r="H21" s="1"/>
  <c r="I22"/>
  <c r="J22"/>
  <c r="H22" s="1"/>
  <c r="I23"/>
  <c r="J23"/>
  <c r="H23" s="1"/>
  <c r="I24"/>
  <c r="J24"/>
  <c r="H24" s="1"/>
  <c r="I25"/>
  <c r="J25"/>
  <c r="H25" s="1"/>
  <c r="I26"/>
  <c r="J26"/>
  <c r="H26" s="1"/>
  <c r="I27"/>
  <c r="J27"/>
  <c r="H27" s="1"/>
  <c r="I28"/>
  <c r="J28"/>
  <c r="H28" s="1"/>
  <c r="I29"/>
  <c r="J29"/>
  <c r="H29" s="1"/>
  <c r="I30"/>
  <c r="J30"/>
  <c r="H30" s="1"/>
  <c r="I32"/>
  <c r="J32"/>
  <c r="H32" s="1"/>
  <c r="I31"/>
  <c r="J31"/>
  <c r="H31" s="1"/>
  <c r="I33"/>
  <c r="J33"/>
  <c r="H33" s="1"/>
  <c r="I34"/>
  <c r="J34"/>
  <c r="H34" s="1"/>
  <c r="I35"/>
  <c r="J35"/>
  <c r="H35" s="1"/>
  <c r="I36"/>
  <c r="J36"/>
  <c r="H36" s="1"/>
  <c r="I37"/>
  <c r="J37"/>
  <c r="H37" s="1"/>
  <c r="I38"/>
  <c r="J38"/>
  <c r="H38" s="1"/>
  <c r="I41"/>
  <c r="J41"/>
  <c r="H41" s="1"/>
  <c r="I44"/>
  <c r="J44"/>
  <c r="H44" s="1"/>
  <c r="I42"/>
  <c r="J42"/>
  <c r="H42" s="1"/>
  <c r="I45"/>
  <c r="J45"/>
  <c r="H45" s="1"/>
  <c r="I43"/>
  <c r="J43"/>
  <c r="H43" s="1"/>
  <c r="I46"/>
  <c r="J46"/>
  <c r="H46" s="1"/>
  <c r="I50"/>
  <c r="J50"/>
  <c r="H50" s="1"/>
  <c r="I47"/>
  <c r="J47"/>
  <c r="H47" s="1"/>
  <c r="I48"/>
  <c r="J48"/>
  <c r="H48" s="1"/>
  <c r="I51"/>
  <c r="J51"/>
  <c r="H51" s="1"/>
  <c r="I49"/>
  <c r="J49"/>
  <c r="H49" s="1"/>
  <c r="I52"/>
  <c r="J52"/>
  <c r="H52" s="1"/>
  <c r="I55"/>
  <c r="J55"/>
  <c r="H55" s="1"/>
  <c r="I53"/>
  <c r="J53"/>
  <c r="H53" s="1"/>
  <c r="I56"/>
  <c r="J56"/>
  <c r="H56" s="1"/>
  <c r="I54"/>
  <c r="J54"/>
  <c r="H54" s="1"/>
  <c r="I57"/>
  <c r="J57"/>
  <c r="H57" s="1"/>
  <c r="I58"/>
  <c r="J58"/>
  <c r="H58" s="1"/>
  <c r="I59"/>
  <c r="J59"/>
  <c r="H59" s="1"/>
  <c r="I62"/>
  <c r="J62"/>
  <c r="H62" s="1"/>
  <c r="I60"/>
  <c r="J60"/>
  <c r="H60" s="1"/>
  <c r="I63"/>
  <c r="J63"/>
  <c r="H63" s="1"/>
  <c r="I61"/>
  <c r="J61"/>
  <c r="H61" s="1"/>
  <c r="I64"/>
  <c r="J64"/>
  <c r="H64" s="1"/>
  <c r="I65"/>
  <c r="J65"/>
  <c r="H65" s="1"/>
  <c r="I66"/>
  <c r="J66"/>
  <c r="H66" s="1"/>
  <c r="I70"/>
  <c r="J70"/>
  <c r="H70" s="1"/>
  <c r="I67"/>
  <c r="J67"/>
  <c r="H67" s="1"/>
  <c r="I68"/>
  <c r="J68"/>
  <c r="H68" s="1"/>
  <c r="I71"/>
  <c r="J71"/>
  <c r="H71" s="1"/>
  <c r="I69"/>
  <c r="J69"/>
  <c r="H69" s="1"/>
  <c r="I72"/>
  <c r="J72"/>
  <c r="H72" s="1"/>
  <c r="I73"/>
  <c r="J73"/>
  <c r="H73" s="1"/>
  <c r="I74"/>
  <c r="J74"/>
  <c r="H74" s="1"/>
  <c r="I75"/>
  <c r="J75"/>
  <c r="H75" s="1"/>
  <c r="I107"/>
  <c r="J107"/>
  <c r="H107" s="1"/>
  <c r="I76"/>
  <c r="J76"/>
  <c r="H76" s="1"/>
  <c r="I77"/>
  <c r="J77"/>
  <c r="H77" s="1"/>
  <c r="I78"/>
  <c r="J78"/>
  <c r="H78" s="1"/>
  <c r="I79"/>
  <c r="J79"/>
  <c r="H79" s="1"/>
  <c r="I80"/>
  <c r="J80"/>
  <c r="H80" s="1"/>
  <c r="I81"/>
  <c r="J81"/>
  <c r="H81" s="1"/>
  <c r="I82"/>
  <c r="J82"/>
  <c r="H82" s="1"/>
  <c r="I83"/>
  <c r="J83"/>
  <c r="H83" s="1"/>
  <c r="I84"/>
  <c r="J84"/>
  <c r="H84" s="1"/>
  <c r="I85"/>
  <c r="J85"/>
  <c r="H85" s="1"/>
  <c r="I86"/>
  <c r="J86"/>
  <c r="H86" s="1"/>
  <c r="I87"/>
  <c r="J87"/>
  <c r="H87" s="1"/>
  <c r="I88"/>
  <c r="J88"/>
  <c r="H88" s="1"/>
  <c r="I89"/>
  <c r="J89"/>
  <c r="H89" s="1"/>
  <c r="I90"/>
  <c r="J90"/>
  <c r="H90" s="1"/>
  <c r="I91"/>
  <c r="J91"/>
  <c r="H91" s="1"/>
  <c r="I92"/>
  <c r="J92"/>
  <c r="H92" s="1"/>
  <c r="I93"/>
  <c r="J93"/>
  <c r="H93" s="1"/>
  <c r="I94"/>
  <c r="J94"/>
  <c r="H94" s="1"/>
  <c r="I95"/>
  <c r="J95"/>
  <c r="H95" s="1"/>
  <c r="I96"/>
  <c r="J96"/>
  <c r="H96" s="1"/>
  <c r="I97"/>
  <c r="J97"/>
  <c r="H97" s="1"/>
  <c r="I98"/>
  <c r="J98"/>
  <c r="H98" s="1"/>
  <c r="I99"/>
  <c r="J99"/>
  <c r="H99" s="1"/>
  <c r="I100"/>
  <c r="J100"/>
  <c r="H100" s="1"/>
  <c r="I101"/>
  <c r="J101"/>
  <c r="H101" s="1"/>
  <c r="I102"/>
  <c r="J102"/>
  <c r="H102" s="1"/>
  <c r="I103"/>
  <c r="J103"/>
  <c r="H103" s="1"/>
  <c r="I104"/>
  <c r="J104"/>
  <c r="H104" s="1"/>
  <c r="I105"/>
  <c r="J105"/>
  <c r="H105" s="1"/>
  <c r="I106"/>
  <c r="J106"/>
  <c r="H106" s="1"/>
  <c r="I109"/>
  <c r="J109"/>
  <c r="H109" s="1"/>
  <c r="I110"/>
  <c r="J110"/>
  <c r="H110" s="1"/>
  <c r="I111"/>
  <c r="J111"/>
  <c r="H111" s="1"/>
  <c r="I112"/>
  <c r="J112"/>
  <c r="H112" s="1"/>
  <c r="I113"/>
  <c r="J113"/>
  <c r="H113" s="1"/>
  <c r="I114"/>
  <c r="J114"/>
  <c r="H114" s="1"/>
  <c r="I115"/>
  <c r="J115"/>
  <c r="H115" s="1"/>
  <c r="I116"/>
  <c r="J116"/>
  <c r="H116" s="1"/>
  <c r="I117"/>
  <c r="J117"/>
  <c r="H117" s="1"/>
  <c r="I118"/>
  <c r="J118"/>
  <c r="H118" s="1"/>
  <c r="I119"/>
  <c r="J119"/>
  <c r="H119" s="1"/>
  <c r="I120"/>
  <c r="J120"/>
  <c r="H120" s="1"/>
  <c r="I121"/>
  <c r="J121"/>
  <c r="H121" s="1"/>
  <c r="I122"/>
  <c r="J122"/>
  <c r="H122" s="1"/>
  <c r="I124"/>
  <c r="J124"/>
  <c r="H124" s="1"/>
  <c r="I125"/>
  <c r="J125"/>
  <c r="H125" s="1"/>
  <c r="I126"/>
  <c r="J126"/>
  <c r="H126" s="1"/>
  <c r="I123"/>
  <c r="J123"/>
  <c r="H123" s="1"/>
  <c r="I127"/>
  <c r="J127"/>
  <c r="H127" s="1"/>
  <c r="I128"/>
  <c r="J128"/>
  <c r="H128" s="1"/>
  <c r="I129"/>
  <c r="J129"/>
  <c r="H129" s="1"/>
  <c r="I130"/>
  <c r="J130"/>
  <c r="H130" s="1"/>
  <c r="I131"/>
  <c r="J131"/>
  <c r="H131" s="1"/>
  <c r="I132"/>
  <c r="J132"/>
  <c r="H132" s="1"/>
  <c r="I133"/>
  <c r="J133"/>
  <c r="H133" s="1"/>
  <c r="I134"/>
  <c r="J134"/>
  <c r="H134" s="1"/>
  <c r="I135"/>
  <c r="J135"/>
  <c r="H135" s="1"/>
  <c r="I136"/>
  <c r="J136"/>
  <c r="H136" s="1"/>
  <c r="I137"/>
  <c r="J137"/>
  <c r="H137" s="1"/>
  <c r="I139"/>
  <c r="J139"/>
  <c r="H139" s="1"/>
  <c r="I138"/>
  <c r="J138"/>
  <c r="H138" s="1"/>
  <c r="I108"/>
  <c r="J108"/>
  <c r="H108" s="1"/>
  <c r="I140"/>
  <c r="J140"/>
  <c r="H140" s="1"/>
  <c r="I141"/>
  <c r="J141"/>
  <c r="H141" s="1"/>
  <c r="I142"/>
  <c r="J142"/>
  <c r="H142" s="1"/>
  <c r="I143"/>
  <c r="J143"/>
  <c r="H143" s="1"/>
  <c r="I144"/>
  <c r="J144"/>
  <c r="H144" s="1"/>
  <c r="I145"/>
  <c r="J145"/>
  <c r="H145" s="1"/>
  <c r="I151"/>
  <c r="J151"/>
  <c r="H151" s="1"/>
  <c r="I146"/>
  <c r="J146"/>
  <c r="H146" s="1"/>
  <c r="I152"/>
  <c r="J152"/>
  <c r="H152" s="1"/>
  <c r="I147"/>
  <c r="J147"/>
  <c r="H147" s="1"/>
  <c r="I153"/>
  <c r="J153"/>
  <c r="H153" s="1"/>
  <c r="I148"/>
  <c r="J148"/>
  <c r="H148" s="1"/>
  <c r="I154"/>
  <c r="J154"/>
  <c r="H154" s="1"/>
  <c r="I149"/>
  <c r="J149"/>
  <c r="H149" s="1"/>
  <c r="I155"/>
  <c r="J155"/>
  <c r="H155" s="1"/>
  <c r="I150"/>
  <c r="J150"/>
  <c r="H150" s="1"/>
  <c r="I156"/>
  <c r="J156"/>
  <c r="H156" s="1"/>
  <c r="I157"/>
  <c r="J157"/>
  <c r="H157" s="1"/>
  <c r="I159"/>
  <c r="J159"/>
  <c r="H159" s="1"/>
  <c r="I161"/>
  <c r="J161"/>
  <c r="H161" s="1"/>
  <c r="I163"/>
  <c r="J163"/>
  <c r="H163" s="1"/>
  <c r="I165"/>
  <c r="J165"/>
  <c r="H165" s="1"/>
  <c r="I166"/>
  <c r="J166"/>
  <c r="H166" s="1"/>
  <c r="I167"/>
  <c r="J167"/>
  <c r="H167" s="1"/>
  <c r="I168"/>
  <c r="J168"/>
  <c r="H168" s="1"/>
  <c r="I169"/>
  <c r="J169"/>
  <c r="H169" s="1"/>
  <c r="I170"/>
  <c r="J170"/>
  <c r="H170" s="1"/>
  <c r="I171"/>
  <c r="J171"/>
  <c r="H171" s="1"/>
  <c r="I172"/>
  <c r="J172"/>
  <c r="H172" s="1"/>
  <c r="I173"/>
  <c r="J173"/>
  <c r="H173" s="1"/>
  <c r="I174"/>
  <c r="J174"/>
  <c r="H174" s="1"/>
  <c r="I176"/>
  <c r="J176"/>
  <c r="H176" s="1"/>
  <c r="I175"/>
  <c r="J175"/>
  <c r="H175" s="1"/>
  <c r="I177"/>
  <c r="J177"/>
  <c r="H177" s="1"/>
  <c r="I178"/>
  <c r="J178"/>
  <c r="H178" s="1"/>
  <c r="I179"/>
  <c r="J179"/>
  <c r="H179" s="1"/>
  <c r="I180"/>
  <c r="J180"/>
  <c r="H180" s="1"/>
  <c r="I181"/>
  <c r="J181"/>
  <c r="H181" s="1"/>
  <c r="I182"/>
  <c r="J182"/>
  <c r="H182" s="1"/>
  <c r="I183"/>
  <c r="J183"/>
  <c r="H183" s="1"/>
  <c r="I184"/>
  <c r="J184"/>
  <c r="H184" s="1"/>
  <c r="I185"/>
  <c r="J185"/>
  <c r="H185" s="1"/>
  <c r="I186"/>
  <c r="J186"/>
  <c r="H186" s="1"/>
  <c r="I187"/>
  <c r="J187"/>
  <c r="H187" s="1"/>
  <c r="I188"/>
  <c r="J188"/>
  <c r="H188" s="1"/>
  <c r="I189"/>
  <c r="J189"/>
  <c r="H189" s="1"/>
  <c r="I190"/>
  <c r="J190"/>
  <c r="H190" s="1"/>
  <c r="I191"/>
  <c r="J191"/>
  <c r="H191" s="1"/>
  <c r="I192"/>
  <c r="J192"/>
  <c r="H192" s="1"/>
  <c r="I193"/>
  <c r="J193"/>
  <c r="H193" s="1"/>
  <c r="I195"/>
  <c r="J195"/>
  <c r="H195" s="1"/>
  <c r="I194"/>
  <c r="J194"/>
  <c r="H194" s="1"/>
  <c r="I196"/>
  <c r="J196"/>
  <c r="H196" s="1"/>
  <c r="I197"/>
  <c r="J197"/>
  <c r="H197" s="1"/>
  <c r="I198"/>
  <c r="J198"/>
  <c r="H198" s="1"/>
  <c r="I199"/>
  <c r="J199"/>
  <c r="H199" s="1"/>
  <c r="I200"/>
  <c r="J200"/>
  <c r="H200" s="1"/>
  <c r="I201"/>
  <c r="J201"/>
  <c r="H201" s="1"/>
  <c r="I202"/>
  <c r="J202"/>
  <c r="H202" s="1"/>
  <c r="I203"/>
  <c r="J203"/>
  <c r="H203" s="1"/>
  <c r="I204"/>
  <c r="J204"/>
  <c r="H204" s="1"/>
  <c r="I205"/>
  <c r="J205"/>
  <c r="H205" s="1"/>
  <c r="I208"/>
  <c r="J208"/>
  <c r="H208" s="1"/>
  <c r="I209"/>
  <c r="J209"/>
  <c r="H209" s="1"/>
  <c r="I210"/>
  <c r="J210"/>
  <c r="H210" s="1"/>
  <c r="I206"/>
  <c r="J206"/>
  <c r="H206" s="1"/>
  <c r="I207"/>
  <c r="J207"/>
  <c r="H207" s="1"/>
  <c r="I211"/>
  <c r="J211"/>
  <c r="H211" s="1"/>
  <c r="I212"/>
  <c r="J212"/>
  <c r="H212" s="1"/>
  <c r="I213"/>
  <c r="J213"/>
  <c r="H213" s="1"/>
  <c r="I214"/>
  <c r="J214"/>
  <c r="H214" s="1"/>
  <c r="I215"/>
  <c r="J215"/>
  <c r="H215" s="1"/>
  <c r="I220"/>
  <c r="J220"/>
  <c r="H220" s="1"/>
  <c r="I221"/>
  <c r="J221"/>
  <c r="H221" s="1"/>
  <c r="I222"/>
  <c r="J222"/>
  <c r="H222" s="1"/>
  <c r="I223"/>
  <c r="J223"/>
  <c r="H223" s="1"/>
  <c r="I224"/>
  <c r="J224"/>
  <c r="H224" s="1"/>
  <c r="I225"/>
  <c r="J225"/>
  <c r="H225" s="1"/>
  <c r="I226"/>
  <c r="J226"/>
  <c r="H226" s="1"/>
  <c r="I227"/>
  <c r="J227"/>
  <c r="H227" s="1"/>
  <c r="I228"/>
  <c r="J228"/>
  <c r="H228" s="1"/>
  <c r="I229"/>
  <c r="J229"/>
  <c r="H229" s="1"/>
  <c r="I230"/>
  <c r="J230"/>
  <c r="H230" s="1"/>
  <c r="I231"/>
  <c r="J231"/>
  <c r="H231" s="1"/>
  <c r="I232"/>
  <c r="J232"/>
  <c r="H232" s="1"/>
  <c r="I233"/>
  <c r="J233"/>
  <c r="H233" s="1"/>
  <c r="I234"/>
  <c r="J234"/>
  <c r="H234" s="1"/>
  <c r="I235"/>
  <c r="J235"/>
  <c r="H235" s="1"/>
  <c r="I236"/>
  <c r="J236"/>
  <c r="H236" s="1"/>
  <c r="I237"/>
  <c r="J237"/>
  <c r="H237" s="1"/>
  <c r="I238"/>
  <c r="J238"/>
  <c r="H238" s="1"/>
  <c r="I239"/>
  <c r="J239"/>
  <c r="H239" s="1"/>
  <c r="I240"/>
  <c r="J240"/>
  <c r="H240" s="1"/>
  <c r="I241"/>
  <c r="J241"/>
  <c r="H241" s="1"/>
  <c r="I242"/>
  <c r="J242"/>
  <c r="H242" s="1"/>
  <c r="I243"/>
  <c r="J243"/>
  <c r="H243" s="1"/>
  <c r="I244"/>
  <c r="J244"/>
  <c r="H244" s="1"/>
  <c r="I245"/>
  <c r="J245"/>
  <c r="H245" s="1"/>
  <c r="I246"/>
  <c r="J246"/>
  <c r="H246" s="1"/>
  <c r="I247"/>
  <c r="J247"/>
  <c r="H247" s="1"/>
  <c r="I248"/>
  <c r="J248"/>
  <c r="H248" s="1"/>
  <c r="I249"/>
  <c r="J249"/>
  <c r="H249" s="1"/>
  <c r="I250"/>
  <c r="J250"/>
  <c r="H250" s="1"/>
  <c r="I251"/>
  <c r="J251"/>
  <c r="H251" s="1"/>
  <c r="I252"/>
  <c r="J252"/>
  <c r="H252" s="1"/>
  <c r="I253"/>
  <c r="J253"/>
  <c r="H253" s="1"/>
  <c r="I254"/>
  <c r="J254"/>
  <c r="H254" s="1"/>
  <c r="I255"/>
  <c r="J255"/>
  <c r="H255" s="1"/>
  <c r="I256"/>
  <c r="J256"/>
  <c r="H256" s="1"/>
  <c r="I257"/>
  <c r="J257"/>
  <c r="H257" s="1"/>
  <c r="I258"/>
  <c r="J258"/>
  <c r="H258" s="1"/>
  <c r="I259"/>
  <c r="J259"/>
  <c r="H259" s="1"/>
  <c r="I260"/>
  <c r="J260"/>
  <c r="H260" s="1"/>
  <c r="I261"/>
  <c r="J261"/>
  <c r="H261" s="1"/>
  <c r="I262"/>
  <c r="J262"/>
  <c r="H262" s="1"/>
  <c r="I263"/>
  <c r="J263"/>
  <c r="H263" s="1"/>
  <c r="I264"/>
  <c r="J264"/>
  <c r="H264" s="1"/>
  <c r="I265"/>
  <c r="J265"/>
  <c r="H265" s="1"/>
  <c r="I266"/>
  <c r="J266"/>
  <c r="H266" s="1"/>
  <c r="I267"/>
  <c r="J267"/>
  <c r="H267" s="1"/>
  <c r="I268"/>
  <c r="J268"/>
  <c r="H268" s="1"/>
  <c r="I269"/>
  <c r="J269"/>
  <c r="H269" s="1"/>
  <c r="I270"/>
  <c r="J270"/>
  <c r="H270" s="1"/>
  <c r="I271"/>
  <c r="J271"/>
  <c r="H271" s="1"/>
  <c r="I272"/>
  <c r="J272"/>
  <c r="H272" s="1"/>
  <c r="I273"/>
  <c r="J273"/>
  <c r="H273" s="1"/>
  <c r="I274"/>
  <c r="J274"/>
  <c r="H274" s="1"/>
  <c r="I275"/>
  <c r="J275"/>
  <c r="H275" s="1"/>
  <c r="I276"/>
  <c r="J276"/>
  <c r="H276" s="1"/>
  <c r="I277"/>
  <c r="J277"/>
  <c r="H277" s="1"/>
  <c r="I278"/>
  <c r="J278"/>
  <c r="H278" s="1"/>
  <c r="I279"/>
  <c r="J279"/>
  <c r="H279" s="1"/>
  <c r="I280"/>
  <c r="J280"/>
  <c r="H280" s="1"/>
  <c r="I281"/>
  <c r="J281"/>
  <c r="H281" s="1"/>
  <c r="I282"/>
  <c r="J282"/>
  <c r="H282" s="1"/>
  <c r="I283"/>
  <c r="J283"/>
  <c r="H283" s="1"/>
  <c r="I284"/>
  <c r="J284"/>
  <c r="H284" s="1"/>
  <c r="I285"/>
  <c r="J285"/>
  <c r="H285" s="1"/>
  <c r="I286"/>
  <c r="J286"/>
  <c r="H286" s="1"/>
  <c r="I287"/>
  <c r="J287"/>
  <c r="H287" s="1"/>
  <c r="I288"/>
  <c r="J288"/>
  <c r="H288" s="1"/>
  <c r="I289"/>
  <c r="J289"/>
  <c r="H289" s="1"/>
  <c r="I290"/>
  <c r="J290"/>
  <c r="H290" s="1"/>
  <c r="I291"/>
  <c r="J291"/>
  <c r="H291" s="1"/>
  <c r="I292"/>
  <c r="J292"/>
  <c r="H292" s="1"/>
  <c r="I293"/>
  <c r="J293"/>
  <c r="H293" s="1"/>
  <c r="I294"/>
  <c r="J294"/>
  <c r="H294" s="1"/>
  <c r="I295"/>
  <c r="J295"/>
  <c r="H295" s="1"/>
  <c r="I296"/>
  <c r="J296"/>
  <c r="H296" s="1"/>
  <c r="I297"/>
  <c r="J297"/>
  <c r="H297" s="1"/>
  <c r="I298"/>
  <c r="J298"/>
  <c r="H298" s="1"/>
  <c r="I299"/>
  <c r="J299"/>
  <c r="H299" s="1"/>
  <c r="I300"/>
  <c r="J300"/>
  <c r="H300" s="1"/>
  <c r="I301"/>
  <c r="J301"/>
  <c r="H301" s="1"/>
  <c r="I302"/>
  <c r="J302"/>
  <c r="H302" s="1"/>
  <c r="I303"/>
  <c r="J303"/>
  <c r="H303" s="1"/>
  <c r="I304"/>
  <c r="J304"/>
  <c r="H304" s="1"/>
  <c r="I305"/>
  <c r="J305"/>
  <c r="H305" s="1"/>
  <c r="I306"/>
  <c r="J306"/>
  <c r="H306" s="1"/>
  <c r="I307"/>
  <c r="J307"/>
  <c r="H307" s="1"/>
  <c r="I308"/>
  <c r="J308"/>
  <c r="H308" s="1"/>
  <c r="I309"/>
  <c r="J309"/>
  <c r="H309" s="1"/>
  <c r="I311"/>
  <c r="J311"/>
  <c r="H311" s="1"/>
  <c r="I312"/>
  <c r="J312"/>
  <c r="H312" s="1"/>
  <c r="I310"/>
  <c r="J310"/>
  <c r="H310" s="1"/>
  <c r="I313"/>
  <c r="J313"/>
  <c r="H313" s="1"/>
  <c r="I314"/>
  <c r="J314"/>
  <c r="H314" s="1"/>
  <c r="I315"/>
  <c r="J315"/>
  <c r="H315" s="1"/>
  <c r="I316"/>
  <c r="J316"/>
  <c r="H316" s="1"/>
  <c r="I317"/>
  <c r="J317"/>
  <c r="H317" s="1"/>
  <c r="I318"/>
  <c r="J318"/>
  <c r="H318" s="1"/>
  <c r="I319"/>
  <c r="J319"/>
  <c r="H319" s="1"/>
  <c r="I320"/>
  <c r="J320"/>
  <c r="H320" s="1"/>
  <c r="I321"/>
  <c r="J321"/>
  <c r="H321" s="1"/>
  <c r="I322"/>
  <c r="J322"/>
  <c r="H322" s="1"/>
  <c r="I323"/>
  <c r="J323"/>
  <c r="H323" s="1"/>
  <c r="I324"/>
  <c r="J324"/>
  <c r="H324" s="1"/>
  <c r="I325"/>
  <c r="J325"/>
  <c r="H325" s="1"/>
  <c r="I326"/>
  <c r="J326"/>
  <c r="H326" s="1"/>
  <c r="I327"/>
  <c r="J327"/>
  <c r="H327" s="1"/>
  <c r="I328"/>
  <c r="J328"/>
  <c r="H328" s="1"/>
  <c r="I329"/>
  <c r="J329"/>
  <c r="H329" s="1"/>
  <c r="I330"/>
  <c r="J330"/>
  <c r="H330" s="1"/>
  <c r="I331"/>
  <c r="J331"/>
  <c r="H331" s="1"/>
  <c r="I332"/>
  <c r="J332"/>
  <c r="H332" s="1"/>
  <c r="I333"/>
  <c r="J333"/>
  <c r="H333" s="1"/>
  <c r="I334"/>
  <c r="J334"/>
  <c r="H334" s="1"/>
  <c r="I335"/>
  <c r="J335"/>
  <c r="H335" s="1"/>
  <c r="I336"/>
  <c r="J336"/>
  <c r="H336" s="1"/>
  <c r="I337"/>
  <c r="J337"/>
  <c r="H337" s="1"/>
  <c r="I338"/>
  <c r="J338"/>
  <c r="H338" s="1"/>
  <c r="I339"/>
  <c r="J339"/>
  <c r="H339" s="1"/>
  <c r="I340"/>
  <c r="J340"/>
  <c r="H340" s="1"/>
  <c r="I341"/>
  <c r="J341"/>
  <c r="H341" s="1"/>
  <c r="I342"/>
  <c r="J342"/>
  <c r="H342" s="1"/>
  <c r="I343"/>
  <c r="J343"/>
  <c r="H343" s="1"/>
  <c r="I344"/>
  <c r="J344"/>
  <c r="H344" s="1"/>
  <c r="I345"/>
  <c r="J345"/>
  <c r="H345" s="1"/>
  <c r="I346"/>
  <c r="J346"/>
  <c r="H346" s="1"/>
  <c r="I347"/>
  <c r="J347"/>
  <c r="H347" s="1"/>
  <c r="I348"/>
  <c r="J348"/>
  <c r="H348" s="1"/>
  <c r="I349"/>
  <c r="J349"/>
  <c r="H349" s="1"/>
  <c r="I350"/>
  <c r="J350"/>
  <c r="H350" s="1"/>
  <c r="I351"/>
  <c r="J351"/>
  <c r="H351" s="1"/>
  <c r="I352"/>
  <c r="J352"/>
  <c r="H352" s="1"/>
  <c r="I353"/>
  <c r="J353"/>
  <c r="H353" s="1"/>
  <c r="I354"/>
  <c r="J354"/>
  <c r="H354" s="1"/>
  <c r="I355"/>
  <c r="J355"/>
  <c r="H355" s="1"/>
  <c r="I356"/>
  <c r="J356"/>
  <c r="H356" s="1"/>
  <c r="I357"/>
  <c r="J357"/>
  <c r="H357" s="1"/>
  <c r="I358"/>
  <c r="J358"/>
  <c r="H358" s="1"/>
  <c r="I359"/>
  <c r="J359"/>
  <c r="H359" s="1"/>
  <c r="I360"/>
  <c r="J360"/>
  <c r="H360" s="1"/>
  <c r="I361"/>
  <c r="J361"/>
  <c r="H361" s="1"/>
  <c r="I362"/>
  <c r="J362"/>
  <c r="H362" s="1"/>
  <c r="I363"/>
  <c r="J363"/>
  <c r="H363" s="1"/>
  <c r="I364"/>
  <c r="J364"/>
  <c r="H364" s="1"/>
  <c r="I365"/>
  <c r="J365"/>
  <c r="H365" s="1"/>
  <c r="I366"/>
  <c r="J366"/>
  <c r="H366" s="1"/>
  <c r="I367"/>
  <c r="J367"/>
  <c r="H367" s="1"/>
  <c r="I368"/>
  <c r="J368"/>
  <c r="H368" s="1"/>
  <c r="I369"/>
  <c r="J369"/>
  <c r="H369" s="1"/>
  <c r="I370"/>
  <c r="J370"/>
  <c r="H370" s="1"/>
  <c r="I371"/>
  <c r="J371"/>
  <c r="H371" s="1"/>
  <c r="I372"/>
  <c r="J372"/>
  <c r="H372" s="1"/>
  <c r="I12"/>
  <c r="J12"/>
  <c r="H12" s="1"/>
</calcChain>
</file>

<file path=xl/sharedStrings.xml><?xml version="1.0" encoding="utf-8"?>
<sst xmlns="http://schemas.openxmlformats.org/spreadsheetml/2006/main" count="1856" uniqueCount="965">
  <si>
    <t>Série</t>
  </si>
  <si>
    <t>SKU</t>
  </si>
  <si>
    <t>PSKU</t>
  </si>
  <si>
    <t>Katalogové číslo</t>
  </si>
  <si>
    <t>MJ</t>
  </si>
  <si>
    <t>Abedul</t>
  </si>
  <si>
    <t>Abedul bone decor 25x50</t>
  </si>
  <si>
    <t>22762</t>
  </si>
  <si>
    <t>ks</t>
  </si>
  <si>
    <t>Abedul bone listelo 5x50</t>
  </si>
  <si>
    <t>82193</t>
  </si>
  <si>
    <t>Abedul madera decor 25x50</t>
  </si>
  <si>
    <t>12862</t>
  </si>
  <si>
    <t>Abedul madera listelo 5x50</t>
  </si>
  <si>
    <t>12879</t>
  </si>
  <si>
    <t>Abedul MK beige brillo 20x50</t>
  </si>
  <si>
    <t>21697</t>
  </si>
  <si>
    <t>m2</t>
  </si>
  <si>
    <t>Abedul MK beige mate 20x50</t>
  </si>
  <si>
    <t>10394</t>
  </si>
  <si>
    <t>Abedul MK marron brillo 20x50</t>
  </si>
  <si>
    <t>21734</t>
  </si>
  <si>
    <t>Abedul MK marron mate 20x50</t>
  </si>
  <si>
    <t>10431</t>
  </si>
  <si>
    <t>Abedul New York MK7 madera decor 25x50</t>
  </si>
  <si>
    <t>21895</t>
  </si>
  <si>
    <t>Abedul New York MK7 madera listelo 5x50</t>
  </si>
  <si>
    <t>21901</t>
  </si>
  <si>
    <t>Abedul New York MK8 madera decor 25x50</t>
  </si>
  <si>
    <t>13258</t>
  </si>
  <si>
    <t>Abedul New York MK8 madera listelo 5x50</t>
  </si>
  <si>
    <t>13265</t>
  </si>
  <si>
    <t>Abedul Tokyo bone decor 25x50</t>
  </si>
  <si>
    <t>16303</t>
  </si>
  <si>
    <t>Abedul Tokyo bone listelo 5x50</t>
  </si>
  <si>
    <t>16310</t>
  </si>
  <si>
    <t>Abedul Tokyo madera decor 25x50</t>
  </si>
  <si>
    <t>13234</t>
  </si>
  <si>
    <t>Abedul Tokyo madera listelo 5x50</t>
  </si>
  <si>
    <t>13241</t>
  </si>
  <si>
    <t>Aitana</t>
  </si>
  <si>
    <t>Aitana Blanco 33,3x50</t>
  </si>
  <si>
    <t>10233</t>
  </si>
  <si>
    <t>Aitana Bone 33,3x50</t>
  </si>
  <si>
    <t>25615</t>
  </si>
  <si>
    <t>Aitana Gris 33,3x50</t>
  </si>
  <si>
    <t>25646</t>
  </si>
  <si>
    <t>Aitana Marfil 33,3x50</t>
  </si>
  <si>
    <t>25950</t>
  </si>
  <si>
    <t>Aitana Marron 33,3x50</t>
  </si>
  <si>
    <t>25622</t>
  </si>
  <si>
    <t>Aitana Negro 33,3x50</t>
  </si>
  <si>
    <t>10271</t>
  </si>
  <si>
    <t>Aitana Verde 33,3x50</t>
  </si>
  <si>
    <t>25639</t>
  </si>
  <si>
    <t>Aneto</t>
  </si>
  <si>
    <t>Aneto beige 33x50</t>
  </si>
  <si>
    <t>89799</t>
  </si>
  <si>
    <t>Aneto marron 33x50</t>
  </si>
  <si>
    <t>89744</t>
  </si>
  <si>
    <t>Aneto sage 33x50</t>
  </si>
  <si>
    <t>90979</t>
  </si>
  <si>
    <t>Aneto verde 33x50</t>
  </si>
  <si>
    <t>91310</t>
  </si>
  <si>
    <t>Bari</t>
  </si>
  <si>
    <t>Bari antracita 25x50</t>
  </si>
  <si>
    <t>35243</t>
  </si>
  <si>
    <t>Bari antracita 33x66</t>
  </si>
  <si>
    <t>37797</t>
  </si>
  <si>
    <t>Bari antracita natural 60x60</t>
  </si>
  <si>
    <t>34994</t>
  </si>
  <si>
    <t>Bari antracita rect 32x65 lappato</t>
  </si>
  <si>
    <t>50673</t>
  </si>
  <si>
    <t>Bari antracita rect 59x59 lappato</t>
  </si>
  <si>
    <t>35137</t>
  </si>
  <si>
    <t>Bari bone 25x50</t>
  </si>
  <si>
    <t>35281</t>
  </si>
  <si>
    <t>Bari bone 33x33</t>
  </si>
  <si>
    <t>12346</t>
  </si>
  <si>
    <t>Bari bone 33x66</t>
  </si>
  <si>
    <t>37834</t>
  </si>
  <si>
    <t>Bari bone natural 60x60</t>
  </si>
  <si>
    <t>35038</t>
  </si>
  <si>
    <t>Bari bone rect 32x65 lappato</t>
  </si>
  <si>
    <t>53292</t>
  </si>
  <si>
    <t>Bari bone rect 59x59 lappato</t>
  </si>
  <si>
    <t>35144</t>
  </si>
  <si>
    <t>Bari gris 25x50</t>
  </si>
  <si>
    <t>35205</t>
  </si>
  <si>
    <t>Bari gris 33x66</t>
  </si>
  <si>
    <t>37872</t>
  </si>
  <si>
    <t>Bari gris natural 60x60</t>
  </si>
  <si>
    <t>34956</t>
  </si>
  <si>
    <t>Bari gris rect 32x65 lappato</t>
  </si>
  <si>
    <t>58785</t>
  </si>
  <si>
    <t>Bari gris rect 59x59 lappato</t>
  </si>
  <si>
    <t>35120</t>
  </si>
  <si>
    <t>Bari lucca gris decor 25x50</t>
  </si>
  <si>
    <t>36707</t>
  </si>
  <si>
    <t>Bari lucca marron decor 25x50</t>
  </si>
  <si>
    <t>36691</t>
  </si>
  <si>
    <t>Bari marron 25x50</t>
  </si>
  <si>
    <t>35328</t>
  </si>
  <si>
    <t>Bari marron 33x66</t>
  </si>
  <si>
    <t>37919</t>
  </si>
  <si>
    <t>Bari marron natural 60x60</t>
  </si>
  <si>
    <t>35076</t>
  </si>
  <si>
    <t>Bari marron rect 32x65 lappato</t>
  </si>
  <si>
    <t>53391</t>
  </si>
  <si>
    <t>Bari marron rect 59x59 lappato</t>
  </si>
  <si>
    <t>35151</t>
  </si>
  <si>
    <t>Bari pamela base decor 25x50</t>
  </si>
  <si>
    <t>36714</t>
  </si>
  <si>
    <t>Bari pamela base listelo 5x50</t>
  </si>
  <si>
    <t>36721</t>
  </si>
  <si>
    <t>Bari perla 25x50</t>
  </si>
  <si>
    <t>35168</t>
  </si>
  <si>
    <t>Bari perla 33x33</t>
  </si>
  <si>
    <t>Bari perla 33x66</t>
  </si>
  <si>
    <t>37957</t>
  </si>
  <si>
    <t>Bari perla natural 60x60</t>
  </si>
  <si>
    <t>34918</t>
  </si>
  <si>
    <t>Bari perla rect 32x65 lappato</t>
  </si>
  <si>
    <t>50635</t>
  </si>
  <si>
    <t>Bari perla rect 59x59 lappato</t>
  </si>
  <si>
    <t>35113</t>
  </si>
  <si>
    <t>Berlin</t>
  </si>
  <si>
    <t>Berlin antracita 60x60</t>
  </si>
  <si>
    <t>89710</t>
  </si>
  <si>
    <t>Berlin beige 60x60</t>
  </si>
  <si>
    <t>89758</t>
  </si>
  <si>
    <t>Berlin bone 60x60</t>
  </si>
  <si>
    <t>89833</t>
  </si>
  <si>
    <t>Berlin perla 60x60</t>
  </si>
  <si>
    <t>89796</t>
  </si>
  <si>
    <t>Candy</t>
  </si>
  <si>
    <t>Candy antracita 33,3x33,3</t>
  </si>
  <si>
    <t>47628</t>
  </si>
  <si>
    <t>Candy bano beige decor 25x75</t>
  </si>
  <si>
    <t>50901</t>
  </si>
  <si>
    <t>Candy bano blanco decor 25x75</t>
  </si>
  <si>
    <t>50864</t>
  </si>
  <si>
    <t>Candy base antracita 25x75</t>
  </si>
  <si>
    <t>52400</t>
  </si>
  <si>
    <t>Candy base azul 25x75</t>
  </si>
  <si>
    <t>51069</t>
  </si>
  <si>
    <t>Candy base beige 25x75</t>
  </si>
  <si>
    <t>52806</t>
  </si>
  <si>
    <t>Candy base blanco 25x75</t>
  </si>
  <si>
    <t>51380</t>
  </si>
  <si>
    <t>Candy base fucsia 25x75</t>
  </si>
  <si>
    <t>52882</t>
  </si>
  <si>
    <t>Candy base chocolate 25x75</t>
  </si>
  <si>
    <t>52929</t>
  </si>
  <si>
    <t>Candy base malva 25x75</t>
  </si>
  <si>
    <t>52844</t>
  </si>
  <si>
    <t>Candy beige 33,3x33,3</t>
  </si>
  <si>
    <t>46973</t>
  </si>
  <si>
    <t>Candy blanco 33,3x33,3</t>
  </si>
  <si>
    <t>47130</t>
  </si>
  <si>
    <t>Candy cocina beige decor 25x75</t>
  </si>
  <si>
    <t>50826</t>
  </si>
  <si>
    <t>Candy cocina blanco decor 25x75</t>
  </si>
  <si>
    <t>50789</t>
  </si>
  <si>
    <t>Candy cometa beige decor 25x75</t>
  </si>
  <si>
    <t>50499</t>
  </si>
  <si>
    <t>Candy daisy-2 beige decor 25x75</t>
  </si>
  <si>
    <t>50345</t>
  </si>
  <si>
    <t>set</t>
  </si>
  <si>
    <t>Candy daisy-2 malva decor 25x75</t>
  </si>
  <si>
    <t>50352</t>
  </si>
  <si>
    <t>Candy fucsia 33,3x33,3</t>
  </si>
  <si>
    <t>47093</t>
  </si>
  <si>
    <t>Candy galets-3 blanco decor 25x75</t>
  </si>
  <si>
    <t>62577</t>
  </si>
  <si>
    <t>Candy globos base listelo 5x75</t>
  </si>
  <si>
    <t>48014</t>
  </si>
  <si>
    <t>Candy chocolate 33,3x33,3</t>
  </si>
  <si>
    <t>47017</t>
  </si>
  <si>
    <t>Candy malva 33,3x33,3</t>
  </si>
  <si>
    <t>47055</t>
  </si>
  <si>
    <t>Candy ondas antracita 25x75</t>
  </si>
  <si>
    <t>51540</t>
  </si>
  <si>
    <t>Candy ondas azul 25x75</t>
  </si>
  <si>
    <t>50741</t>
  </si>
  <si>
    <t>Candy ondas beige 25x75</t>
  </si>
  <si>
    <t>52967</t>
  </si>
  <si>
    <t>Candy ondas blanco 25x75</t>
  </si>
  <si>
    <t>51427</t>
  </si>
  <si>
    <t>Candy ondas fucsia 25x75</t>
  </si>
  <si>
    <t>51465</t>
  </si>
  <si>
    <t>Candy ondas chocolate 25x75</t>
  </si>
  <si>
    <t>53001</t>
  </si>
  <si>
    <t>Candy ondas malva 25x75</t>
  </si>
  <si>
    <t>51502</t>
  </si>
  <si>
    <t>Candy turmalina blanco decor 25x75</t>
  </si>
  <si>
    <t>58433</t>
  </si>
  <si>
    <t>Candy turmalina blanco listelo 5,5x75</t>
  </si>
  <si>
    <t>70657</t>
  </si>
  <si>
    <t>Candy-2 blanco decor 25x75</t>
  </si>
  <si>
    <t>49592</t>
  </si>
  <si>
    <t>Cometa malva decor 25x75</t>
  </si>
  <si>
    <t>50505</t>
  </si>
  <si>
    <t>Canet</t>
  </si>
  <si>
    <t>Canet beige 45x45</t>
  </si>
  <si>
    <t>25978</t>
  </si>
  <si>
    <t>Canet crema 45x45</t>
  </si>
  <si>
    <t>32907</t>
  </si>
  <si>
    <t>Canet gris 45x45</t>
  </si>
  <si>
    <t>25527</t>
  </si>
  <si>
    <t>Canet marron 45x45</t>
  </si>
  <si>
    <t>30682</t>
  </si>
  <si>
    <t>Canet oxido 45x45</t>
  </si>
  <si>
    <t>25565</t>
  </si>
  <si>
    <t>Clasic</t>
  </si>
  <si>
    <t>Clasic 1 marron decor 25x50</t>
  </si>
  <si>
    <t>12947</t>
  </si>
  <si>
    <t>Clasic 1 noce decor 25x50</t>
  </si>
  <si>
    <t>12909</t>
  </si>
  <si>
    <t>Clasic 2 marron decor 25x50</t>
  </si>
  <si>
    <t>12930</t>
  </si>
  <si>
    <t>Clasic 2 noce decor 25x50</t>
  </si>
  <si>
    <t>12893</t>
  </si>
  <si>
    <t>Clasic base bone 25x50</t>
  </si>
  <si>
    <t>11513</t>
  </si>
  <si>
    <t>Clasic Beige 25x50</t>
  </si>
  <si>
    <t>30692</t>
  </si>
  <si>
    <t>Clasic Beige 33,3x33,3</t>
  </si>
  <si>
    <t>12749</t>
  </si>
  <si>
    <t>Clasic beige 45x45</t>
  </si>
  <si>
    <t>20324</t>
  </si>
  <si>
    <t>Clasic beige Toledo decor 25x50</t>
  </si>
  <si>
    <t>19175</t>
  </si>
  <si>
    <t>Clasic bone Heyda listelo 7,5x50</t>
  </si>
  <si>
    <t>60634</t>
  </si>
  <si>
    <t>Clasic bone Heyda1 decor 25x50</t>
  </si>
  <si>
    <t>60627</t>
  </si>
  <si>
    <t>Clasic bone Heyda4 decor 25x50</t>
  </si>
  <si>
    <t>46072</t>
  </si>
  <si>
    <t>Clasic bone Hyeda listelo 2,5x50</t>
  </si>
  <si>
    <t>60641</t>
  </si>
  <si>
    <t>Clasic Marron 25x50</t>
  </si>
  <si>
    <t>11599</t>
  </si>
  <si>
    <t>Clasic Marron 33,3x33,3</t>
  </si>
  <si>
    <t>12701</t>
  </si>
  <si>
    <t>Clasic marron listelo 5x50</t>
  </si>
  <si>
    <t>12923</t>
  </si>
  <si>
    <t>Clasic MK Beige 25x50</t>
  </si>
  <si>
    <t>11711</t>
  </si>
  <si>
    <t>Clasic MK bone 25x50</t>
  </si>
  <si>
    <t>11674</t>
  </si>
  <si>
    <t>Clasic MK Marron 25x50</t>
  </si>
  <si>
    <t>11759</t>
  </si>
  <si>
    <t>Clasic MK Noce 25x50</t>
  </si>
  <si>
    <t>11797</t>
  </si>
  <si>
    <t>Clasic Noce 25x50</t>
  </si>
  <si>
    <t>11636</t>
  </si>
  <si>
    <t>Clasic Noce 33,3x33,3</t>
  </si>
  <si>
    <t>12664</t>
  </si>
  <si>
    <t>Clasic noce 45x45</t>
  </si>
  <si>
    <t>20362</t>
  </si>
  <si>
    <t>Clasic noce listelo 5x50</t>
  </si>
  <si>
    <t>12916</t>
  </si>
  <si>
    <t>Clasic Toledo listelo 4x50</t>
  </si>
  <si>
    <t>14583</t>
  </si>
  <si>
    <t>Clasic Toledo listelo 8x25</t>
  </si>
  <si>
    <t>14590</t>
  </si>
  <si>
    <t>Cronos</t>
  </si>
  <si>
    <t>Cronos beige 33x33</t>
  </si>
  <si>
    <t>12400</t>
  </si>
  <si>
    <t>Cronos blanco 33x33</t>
  </si>
  <si>
    <t>13117</t>
  </si>
  <si>
    <t>Cronos crema 33x33</t>
  </si>
  <si>
    <t>12417</t>
  </si>
  <si>
    <t>Cronos cuero 33x33</t>
  </si>
  <si>
    <t>12394</t>
  </si>
  <si>
    <t>Cronos gris 33x33</t>
  </si>
  <si>
    <t>12431</t>
  </si>
  <si>
    <t>Cronos teja 33x33</t>
  </si>
  <si>
    <t>12424</t>
  </si>
  <si>
    <t>Durango</t>
  </si>
  <si>
    <t>Durango 7 bone brillo 33x50</t>
  </si>
  <si>
    <t>91140</t>
  </si>
  <si>
    <t>Durango 7 cuero brillo 33x50</t>
  </si>
  <si>
    <t>91188</t>
  </si>
  <si>
    <t>Durango 7 mix brillo 33x50</t>
  </si>
  <si>
    <t>91225</t>
  </si>
  <si>
    <t>Durango 7 ocre brillo 33x50</t>
  </si>
  <si>
    <t>91102</t>
  </si>
  <si>
    <t>Durango 7 perla brillo 33x50</t>
  </si>
  <si>
    <t>91263</t>
  </si>
  <si>
    <t>Durango 8 blanco 33x50</t>
  </si>
  <si>
    <t>02761</t>
  </si>
  <si>
    <t>Durango 8 bone mate 33x50</t>
  </si>
  <si>
    <t>91065</t>
  </si>
  <si>
    <t>Durango 8 cuero mate 33x50</t>
  </si>
  <si>
    <t>85965</t>
  </si>
  <si>
    <t>Durango 8 mix mate 33x50</t>
  </si>
  <si>
    <t>85927</t>
  </si>
  <si>
    <t>Durango 8 ocre mate 33x50</t>
  </si>
  <si>
    <t>86009</t>
  </si>
  <si>
    <t>Durango 8 perla mate 33x50</t>
  </si>
  <si>
    <t>86047</t>
  </si>
  <si>
    <t>Etna</t>
  </si>
  <si>
    <t>Etna crema 33,3x66,6</t>
  </si>
  <si>
    <t>99668</t>
  </si>
  <si>
    <t>Etna elba 25x50</t>
  </si>
  <si>
    <t/>
  </si>
  <si>
    <t>Etna fuego 33,3x66,6</t>
  </si>
  <si>
    <t>99743</t>
  </si>
  <si>
    <t>Etna granito 33,3x66,6</t>
  </si>
  <si>
    <t>99781</t>
  </si>
  <si>
    <t>Etna gris 25x50</t>
  </si>
  <si>
    <t>Etna pizarra 33,3x66,6</t>
  </si>
  <si>
    <t>99828</t>
  </si>
  <si>
    <t>Etna sage 33,3x66,6</t>
  </si>
  <si>
    <t>99705</t>
  </si>
  <si>
    <t>Fiji</t>
  </si>
  <si>
    <t>Fiji marengo 45x45</t>
  </si>
  <si>
    <t>72170</t>
  </si>
  <si>
    <t>Fiji marengo decor-4 45x45</t>
  </si>
  <si>
    <t>72415</t>
  </si>
  <si>
    <t>Fiji marron 45x45</t>
  </si>
  <si>
    <t>72217</t>
  </si>
  <si>
    <t>Fiji marron decor base 45x45</t>
  </si>
  <si>
    <t>Fiji marron decor-4 45x45</t>
  </si>
  <si>
    <t>72453</t>
  </si>
  <si>
    <t>Fiji perla 45x45</t>
  </si>
  <si>
    <t>72132</t>
  </si>
  <si>
    <t>Fiji perla decor-4 45x45</t>
  </si>
  <si>
    <t>72378</t>
  </si>
  <si>
    <t>Irta</t>
  </si>
  <si>
    <t>Irta Bone 33,3x66,6</t>
  </si>
  <si>
    <t>94885</t>
  </si>
  <si>
    <t>Irta Cuero 33,3x66,6</t>
  </si>
  <si>
    <t>95004</t>
  </si>
  <si>
    <t>Irta Gris 33,3x66,6</t>
  </si>
  <si>
    <t>95042</t>
  </si>
  <si>
    <t>Irta Marron 33,3x66,6</t>
  </si>
  <si>
    <t>94960</t>
  </si>
  <si>
    <t>Irta Sage 33,3x66,6</t>
  </si>
  <si>
    <t>94922</t>
  </si>
  <si>
    <t>Lima</t>
  </si>
  <si>
    <t>Lima Beige 33,3x33,3</t>
  </si>
  <si>
    <t>14170</t>
  </si>
  <si>
    <t>Lima Beige brillo 25x40</t>
  </si>
  <si>
    <t>12046</t>
  </si>
  <si>
    <t>Lima Beige mate 25x40</t>
  </si>
  <si>
    <t>Lima Blanco 33,3x33,3</t>
  </si>
  <si>
    <t>12176</t>
  </si>
  <si>
    <t>Lima Blanco brillo 25x40</t>
  </si>
  <si>
    <t>12084</t>
  </si>
  <si>
    <t>Lima blanco coffee decor 8 25x40</t>
  </si>
  <si>
    <t>26197</t>
  </si>
  <si>
    <t>Lima Blanco mate 25x40</t>
  </si>
  <si>
    <t>Lima CT7 Gris 25x40</t>
  </si>
  <si>
    <t>22120</t>
  </si>
  <si>
    <t>Lima CT7 Mix 25x40</t>
  </si>
  <si>
    <t>13180</t>
  </si>
  <si>
    <t>Lima Cuero 33,3x33,3</t>
  </si>
  <si>
    <t>14217</t>
  </si>
  <si>
    <t>Lima Cuero brillo 25x40</t>
  </si>
  <si>
    <t>12008</t>
  </si>
  <si>
    <t>Lima Cuero mate 25x40</t>
  </si>
  <si>
    <t>Lima Gris 33,3x33,3</t>
  </si>
  <si>
    <t>40957</t>
  </si>
  <si>
    <t>Lima Gris brillo 25x40</t>
  </si>
  <si>
    <t>22366</t>
  </si>
  <si>
    <t>Lima Gris mate 25x40</t>
  </si>
  <si>
    <t>Lima hojas beige decor 25x40</t>
  </si>
  <si>
    <t>19427</t>
  </si>
  <si>
    <t>Lima hojas beige listelo 5x40</t>
  </si>
  <si>
    <t>19434</t>
  </si>
  <si>
    <t>Lima Marengo brillo 25x40</t>
  </si>
  <si>
    <t>22328</t>
  </si>
  <si>
    <t>Lima Marengo mate 25x40</t>
  </si>
  <si>
    <t>Lima Marron 33,3x33,3</t>
  </si>
  <si>
    <t>14255</t>
  </si>
  <si>
    <t>Lima Marron brillo 25x40</t>
  </si>
  <si>
    <t>12121</t>
  </si>
  <si>
    <t>Lima Marron mate 25x40</t>
  </si>
  <si>
    <t>Lima Perla 33,3x33,3</t>
  </si>
  <si>
    <t>22250</t>
  </si>
  <si>
    <t>Lima Perla brillo 25x40</t>
  </si>
  <si>
    <t>22403</t>
  </si>
  <si>
    <t>Lima Perla mate 25x40</t>
  </si>
  <si>
    <t>Lima TA7 Gris 25x40</t>
  </si>
  <si>
    <t>22168</t>
  </si>
  <si>
    <t>Lima TA7 Mix 25x40</t>
  </si>
  <si>
    <t>12169</t>
  </si>
  <si>
    <t>Manila</t>
  </si>
  <si>
    <t>Manila 2 bone decor 25x50</t>
  </si>
  <si>
    <t>98989</t>
  </si>
  <si>
    <t>Manila 2 perla decor 25x50</t>
  </si>
  <si>
    <t>98996</t>
  </si>
  <si>
    <t>Manila beige 25x50</t>
  </si>
  <si>
    <t>97395</t>
  </si>
  <si>
    <t>Manila beige 33,3x33,3</t>
  </si>
  <si>
    <t>00293</t>
  </si>
  <si>
    <t>Manila bone 25x50</t>
  </si>
  <si>
    <t>97357</t>
  </si>
  <si>
    <t>Manila bone 33,3x33,3</t>
  </si>
  <si>
    <t>98156</t>
  </si>
  <si>
    <t>Manila gobi beige decor 25x50</t>
  </si>
  <si>
    <t>00385</t>
  </si>
  <si>
    <t>Manila gobi gris decor 25x50</t>
  </si>
  <si>
    <t>00378</t>
  </si>
  <si>
    <t>Manila gris 25x50</t>
  </si>
  <si>
    <t>97319</t>
  </si>
  <si>
    <t>Manila gris 33,3x33,3</t>
  </si>
  <si>
    <t>00330</t>
  </si>
  <si>
    <t>Manila perla 25x50</t>
  </si>
  <si>
    <t>97272</t>
  </si>
  <si>
    <t>Manila perla 33,3x33,3</t>
  </si>
  <si>
    <t>98194</t>
  </si>
  <si>
    <t>Marta</t>
  </si>
  <si>
    <t>Marta azul 25x40</t>
  </si>
  <si>
    <t>66144</t>
  </si>
  <si>
    <t>Marta azul cenefa 8x25</t>
  </si>
  <si>
    <t>21198</t>
  </si>
  <si>
    <t>Marta beige 25x40</t>
  </si>
  <si>
    <t>43732</t>
  </si>
  <si>
    <t>Marta beige 33x33</t>
  </si>
  <si>
    <t>11328</t>
  </si>
  <si>
    <t>Marta burdeos 25x40</t>
  </si>
  <si>
    <t>47815</t>
  </si>
  <si>
    <t>Marta burdeos 33x33</t>
  </si>
  <si>
    <t>11311</t>
  </si>
  <si>
    <t>Marta burdeos cenefa 8x25</t>
  </si>
  <si>
    <t>12318</t>
  </si>
  <si>
    <t>Marta burdeos decor 25x40</t>
  </si>
  <si>
    <t>49710</t>
  </si>
  <si>
    <t>Marta cobalto 25x40</t>
  </si>
  <si>
    <t>81885</t>
  </si>
  <si>
    <t>Marta cobalto 33x33</t>
  </si>
  <si>
    <t>21204</t>
  </si>
  <si>
    <t>Marta crema 25x40</t>
  </si>
  <si>
    <t>47846</t>
  </si>
  <si>
    <t>Marta crema 33x33</t>
  </si>
  <si>
    <t>14497</t>
  </si>
  <si>
    <t>Marta gris 25x40</t>
  </si>
  <si>
    <t>48683</t>
  </si>
  <si>
    <t>Marta gris 33x33</t>
  </si>
  <si>
    <t>14503</t>
  </si>
  <si>
    <t>Marta negro 25x40</t>
  </si>
  <si>
    <t>48744</t>
  </si>
  <si>
    <t>Marta negro 33x33</t>
  </si>
  <si>
    <t>12301</t>
  </si>
  <si>
    <t>Marta negro cenefa 8x25</t>
  </si>
  <si>
    <t>12332</t>
  </si>
  <si>
    <t>Marta negro decor 25x40</t>
  </si>
  <si>
    <t>49772</t>
  </si>
  <si>
    <t>Marta verde 25x40</t>
  </si>
  <si>
    <t>48713</t>
  </si>
  <si>
    <t>Marta verde 33x33</t>
  </si>
  <si>
    <t>12295</t>
  </si>
  <si>
    <t>Marta verde cenefa 8x25</t>
  </si>
  <si>
    <t>12325</t>
  </si>
  <si>
    <t>Marta verde decor 25x40</t>
  </si>
  <si>
    <t>49741</t>
  </si>
  <si>
    <t>Mojacar</t>
  </si>
  <si>
    <t>Mojacar aurea bone decor 25x75</t>
  </si>
  <si>
    <t>85587</t>
  </si>
  <si>
    <t>Mojacar aurea gris decor 25x75</t>
  </si>
  <si>
    <t>85880</t>
  </si>
  <si>
    <t>Mojacar aurea marron decor 25x75</t>
  </si>
  <si>
    <t>85873</t>
  </si>
  <si>
    <t>Mojacar aurea perla decor 25x75</t>
  </si>
  <si>
    <t>85866</t>
  </si>
  <si>
    <t>Mojacar base bone 25x75</t>
  </si>
  <si>
    <t>84708</t>
  </si>
  <si>
    <t>Mojacar base gris 25x75</t>
  </si>
  <si>
    <t>84661</t>
  </si>
  <si>
    <t>Mojacar base marron 25x75</t>
  </si>
  <si>
    <t>84746</t>
  </si>
  <si>
    <t>Mojacar base perla 25x75</t>
  </si>
  <si>
    <t>84623</t>
  </si>
  <si>
    <t>Mojacar bone 33x33</t>
  </si>
  <si>
    <t>87341</t>
  </si>
  <si>
    <t>Mojacar bone cartier2 decor 25x75</t>
  </si>
  <si>
    <t>85910</t>
  </si>
  <si>
    <t>Mojacar decor bano bone 25x75</t>
  </si>
  <si>
    <t>86160</t>
  </si>
  <si>
    <t>Mojacar decor bano perla 25x75</t>
  </si>
  <si>
    <t>90402</t>
  </si>
  <si>
    <t>Mojacar decor cocina bone 25x75</t>
  </si>
  <si>
    <t>86122</t>
  </si>
  <si>
    <t>Mojacar decor cocina perla 25x75</t>
  </si>
  <si>
    <t>86085</t>
  </si>
  <si>
    <t>Mojacar dunas bone 25x75</t>
  </si>
  <si>
    <t>84869</t>
  </si>
  <si>
    <t>Mojacar dunas gris 25x75</t>
  </si>
  <si>
    <t>84821</t>
  </si>
  <si>
    <t>Mojacar dunas marron 25x75</t>
  </si>
  <si>
    <t>84906</t>
  </si>
  <si>
    <t>Mojacar dunas perla 25x75</t>
  </si>
  <si>
    <t>84784</t>
  </si>
  <si>
    <t>Mojacar gris 33x33</t>
  </si>
  <si>
    <t>85828</t>
  </si>
  <si>
    <t>Mojacar marron 33x33</t>
  </si>
  <si>
    <t>85781</t>
  </si>
  <si>
    <t>Mojacar perla 33x33</t>
  </si>
  <si>
    <t>87389</t>
  </si>
  <si>
    <t>Mojacar perla cartier2 decor 25x75</t>
  </si>
  <si>
    <t>85903</t>
  </si>
  <si>
    <t>Molokai</t>
  </si>
  <si>
    <t>Molokai 7 azul 25x75</t>
  </si>
  <si>
    <t>57603</t>
  </si>
  <si>
    <t>Molokai 7 beige 25x75</t>
  </si>
  <si>
    <t>57566</t>
  </si>
  <si>
    <t>Molokai 7 bone 25x75</t>
  </si>
  <si>
    <t>57641</t>
  </si>
  <si>
    <t>Molokai 7 decor 25x75</t>
  </si>
  <si>
    <t>57726</t>
  </si>
  <si>
    <t>Molokai 7 marron 25x75</t>
  </si>
  <si>
    <t>57689</t>
  </si>
  <si>
    <t>Molokai 8 azul 25x85</t>
  </si>
  <si>
    <t>52240</t>
  </si>
  <si>
    <t>Molokai 8 beige 25x85</t>
  </si>
  <si>
    <t>52202</t>
  </si>
  <si>
    <t>Molokai 8 bone 25x85</t>
  </si>
  <si>
    <t>52288</t>
  </si>
  <si>
    <t>Molokai 8 decor 25x75</t>
  </si>
  <si>
    <t>52325</t>
  </si>
  <si>
    <t>Molokai 8 marron 25x85</t>
  </si>
  <si>
    <t>52363</t>
  </si>
  <si>
    <t>Molokai bone 33x33</t>
  </si>
  <si>
    <t>57887</t>
  </si>
  <si>
    <t>Molokai japon azul decor 25x75</t>
  </si>
  <si>
    <t>50529</t>
  </si>
  <si>
    <t>Molokai japon azul listelo 2,5x75</t>
  </si>
  <si>
    <t>48182</t>
  </si>
  <si>
    <t>Molokai japon coral decor 25x75</t>
  </si>
  <si>
    <t>50536</t>
  </si>
  <si>
    <t>Molokai japon corall listelo 2,5x75</t>
  </si>
  <si>
    <t>48199</t>
  </si>
  <si>
    <t>Mykonos</t>
  </si>
  <si>
    <t>Mykonos beige 33,3x50</t>
  </si>
  <si>
    <t>80741</t>
  </si>
  <si>
    <t>Mykonos gris 33,3x50</t>
  </si>
  <si>
    <t>80840</t>
  </si>
  <si>
    <t>Mykonos marron 33,3x50</t>
  </si>
  <si>
    <t>80796</t>
  </si>
  <si>
    <t>Papua</t>
  </si>
  <si>
    <t>Papua beige 45x45</t>
  </si>
  <si>
    <t>21123</t>
  </si>
  <si>
    <t>Papua bone 45x45</t>
  </si>
  <si>
    <t>22014</t>
  </si>
  <si>
    <t>Papua marron 45x45</t>
  </si>
  <si>
    <t>21161</t>
  </si>
  <si>
    <t>Romance</t>
  </si>
  <si>
    <t>Romance beige 33x33</t>
  </si>
  <si>
    <t>01602</t>
  </si>
  <si>
    <t>Romance bone 33x33</t>
  </si>
  <si>
    <t>01596</t>
  </si>
  <si>
    <t>Romance caldera 33x33</t>
  </si>
  <si>
    <t>00599</t>
  </si>
  <si>
    <t>Romance cuero 33x33</t>
  </si>
  <si>
    <t>00582</t>
  </si>
  <si>
    <t>Romance teja 33x33</t>
  </si>
  <si>
    <t>00568</t>
  </si>
  <si>
    <t>Saiko</t>
  </si>
  <si>
    <t>Saiko beige / verde cenefa 10x25</t>
  </si>
  <si>
    <t>10086</t>
  </si>
  <si>
    <t>Saiko Beige 25x40</t>
  </si>
  <si>
    <t>44784</t>
  </si>
  <si>
    <t>Saiko Beige 33,3x33,3</t>
  </si>
  <si>
    <t>14046</t>
  </si>
  <si>
    <t>Saiko Blanco 25x40</t>
  </si>
  <si>
    <t>44906</t>
  </si>
  <si>
    <t>Saiko Bone 25x40</t>
  </si>
  <si>
    <t>44814</t>
  </si>
  <si>
    <t>Saiko Bone 33,3x33,3</t>
  </si>
  <si>
    <t>19201</t>
  </si>
  <si>
    <t>Saiko Celeste 25x40</t>
  </si>
  <si>
    <t>44722</t>
  </si>
  <si>
    <t>Saiko Celeste 33,3x33,3</t>
  </si>
  <si>
    <t>14053</t>
  </si>
  <si>
    <t>Saiko celeste cenefa 10x25</t>
  </si>
  <si>
    <t>10079</t>
  </si>
  <si>
    <t>Saiko Gris 25x40</t>
  </si>
  <si>
    <t>44876</t>
  </si>
  <si>
    <t>Saiko Marron 25x40</t>
  </si>
  <si>
    <t>09206</t>
  </si>
  <si>
    <t>Saiko marron cenefa 10x25</t>
  </si>
  <si>
    <t>18062</t>
  </si>
  <si>
    <t>Saiko Verde 25x40</t>
  </si>
  <si>
    <t>44845</t>
  </si>
  <si>
    <t>Saiko Verde 33,3x33,3</t>
  </si>
  <si>
    <t>14060</t>
  </si>
  <si>
    <t>Solid</t>
  </si>
  <si>
    <t>Solid bone 25x50</t>
  </si>
  <si>
    <t>16105</t>
  </si>
  <si>
    <t>Solid bone 33,3x33,3</t>
  </si>
  <si>
    <t>18932</t>
  </si>
  <si>
    <t>Solid bone 45x45</t>
  </si>
  <si>
    <t>15948</t>
  </si>
  <si>
    <t>Solid Damasco gris decor 25x50</t>
  </si>
  <si>
    <t>17515</t>
  </si>
  <si>
    <t>Solid Damasco marron decor 25x50</t>
  </si>
  <si>
    <t>17508</t>
  </si>
  <si>
    <t>Solid gris 25x50</t>
  </si>
  <si>
    <t>16143</t>
  </si>
  <si>
    <t>Solid gris 33,3x33,3</t>
  </si>
  <si>
    <t>18970</t>
  </si>
  <si>
    <t>Solid gris 45x45</t>
  </si>
  <si>
    <t>15986</t>
  </si>
  <si>
    <t>Solid gris decor 25x50</t>
  </si>
  <si>
    <t>17492</t>
  </si>
  <si>
    <t>Solid gris listelo 5x50</t>
  </si>
  <si>
    <t>17539</t>
  </si>
  <si>
    <t>Solid marron 25x50</t>
  </si>
  <si>
    <t>16068</t>
  </si>
  <si>
    <t>Solid marron 33,3x33,3</t>
  </si>
  <si>
    <t>19014</t>
  </si>
  <si>
    <t>Solid marron 45x45</t>
  </si>
  <si>
    <t>15900</t>
  </si>
  <si>
    <t>Solid marron decor 25x50</t>
  </si>
  <si>
    <t>17485</t>
  </si>
  <si>
    <t>Solid marron listelo 5x50</t>
  </si>
  <si>
    <t>17522</t>
  </si>
  <si>
    <t>Solid perla 25x50</t>
  </si>
  <si>
    <t>16181</t>
  </si>
  <si>
    <t>Solid perla 33,3x33,3</t>
  </si>
  <si>
    <t>19052</t>
  </si>
  <si>
    <t>Solid perla 45x45</t>
  </si>
  <si>
    <t>16020</t>
  </si>
  <si>
    <t>Sonia</t>
  </si>
  <si>
    <t>Sonia beige 45x45</t>
  </si>
  <si>
    <t>26667</t>
  </si>
  <si>
    <t>Sonia gris 45x45</t>
  </si>
  <si>
    <t>Teide</t>
  </si>
  <si>
    <t>Teide Beige 33x50</t>
  </si>
  <si>
    <t>21549</t>
  </si>
  <si>
    <t>Teide Bone 33x50</t>
  </si>
  <si>
    <t>22157</t>
  </si>
  <si>
    <t>Teide Gris 33x50</t>
  </si>
  <si>
    <t>21532</t>
  </si>
  <si>
    <t>Teide Marron 33x50</t>
  </si>
  <si>
    <t>21525</t>
  </si>
  <si>
    <t>Teide Verde 33x50</t>
  </si>
  <si>
    <t>22164</t>
  </si>
  <si>
    <t>Transit</t>
  </si>
  <si>
    <t>Transit antracita 60x60</t>
  </si>
  <si>
    <t>71241</t>
  </si>
  <si>
    <t>Transit beige 60x60</t>
  </si>
  <si>
    <t>71081</t>
  </si>
  <si>
    <t>Transit bone 60x60</t>
  </si>
  <si>
    <t>71043</t>
  </si>
  <si>
    <t>Transit gris 60x60</t>
  </si>
  <si>
    <t>71203</t>
  </si>
  <si>
    <t>Transit marron 60x60</t>
  </si>
  <si>
    <t>71128</t>
  </si>
  <si>
    <t>Transit perla 60x60</t>
  </si>
  <si>
    <t>71166</t>
  </si>
  <si>
    <t>Urban</t>
  </si>
  <si>
    <t>Urban beige 25x75</t>
  </si>
  <si>
    <t>72804</t>
  </si>
  <si>
    <t>Urban beige 45x45</t>
  </si>
  <si>
    <t>82414</t>
  </si>
  <si>
    <t>Urban beige decor 25x75</t>
  </si>
  <si>
    <t>73085</t>
  </si>
  <si>
    <t>Urban beige decor lineal 25x75</t>
  </si>
  <si>
    <t>73009</t>
  </si>
  <si>
    <t>Urban bone 25x75</t>
  </si>
  <si>
    <t>72767</t>
  </si>
  <si>
    <t>Urban bone 45x45</t>
  </si>
  <si>
    <t>76390</t>
  </si>
  <si>
    <t>Urban gris 25x75</t>
  </si>
  <si>
    <t>72927</t>
  </si>
  <si>
    <t>Urban gris 45x45</t>
  </si>
  <si>
    <t>80328</t>
  </si>
  <si>
    <t>Urban gris decor 25x75</t>
  </si>
  <si>
    <t>73122</t>
  </si>
  <si>
    <t>Urban gris decor lineal 25x75</t>
  </si>
  <si>
    <t>73047</t>
  </si>
  <si>
    <t>Urban marengo 25x75</t>
  </si>
  <si>
    <t>72965</t>
  </si>
  <si>
    <t>Urban marengo 45x45</t>
  </si>
  <si>
    <t>82377</t>
  </si>
  <si>
    <t>Urban marron 25x75</t>
  </si>
  <si>
    <t>72842</t>
  </si>
  <si>
    <t>Urban marron 45x45</t>
  </si>
  <si>
    <t>82247</t>
  </si>
  <si>
    <t>Urban perla 25x75</t>
  </si>
  <si>
    <t>72880</t>
  </si>
  <si>
    <t>Urban perla 45x45</t>
  </si>
  <si>
    <t>76352</t>
  </si>
  <si>
    <t>Název zboží</t>
  </si>
  <si>
    <t>Index</t>
  </si>
  <si>
    <t>sleva</t>
  </si>
  <si>
    <t>Vaše nákupní cena</t>
  </si>
  <si>
    <t>Prodejní cena</t>
  </si>
  <si>
    <t>bez DPH</t>
  </si>
  <si>
    <t>s DPH</t>
  </si>
  <si>
    <t>mj</t>
  </si>
  <si>
    <t>Vaše sleva</t>
  </si>
  <si>
    <t>Ebano ocre 45x45</t>
  </si>
  <si>
    <t>Ebano viejo 45x45</t>
  </si>
  <si>
    <t>Ebano bone 45x45</t>
  </si>
  <si>
    <t>Ebano cuero 45x45</t>
  </si>
  <si>
    <t>Baile blanco 15x90</t>
  </si>
  <si>
    <t>Baile viejo 15x90</t>
  </si>
  <si>
    <t>05328</t>
  </si>
  <si>
    <t>05335</t>
  </si>
  <si>
    <t>Ebano</t>
  </si>
  <si>
    <t>Laos</t>
  </si>
  <si>
    <t>Sabina</t>
  </si>
  <si>
    <t>Toledo</t>
  </si>
  <si>
    <t>78188</t>
  </si>
  <si>
    <t>78144</t>
  </si>
  <si>
    <t>05281</t>
  </si>
  <si>
    <t>05298</t>
  </si>
  <si>
    <t>05304</t>
  </si>
  <si>
    <t>05311</t>
  </si>
  <si>
    <t>50468</t>
  </si>
  <si>
    <t>50475</t>
  </si>
  <si>
    <t>97685</t>
  </si>
  <si>
    <t>97722</t>
  </si>
  <si>
    <t>97647</t>
  </si>
  <si>
    <t>97760</t>
  </si>
  <si>
    <t>97807</t>
  </si>
  <si>
    <t>83787</t>
  </si>
  <si>
    <t>83749</t>
  </si>
  <si>
    <t>Ebano bone 33x50</t>
  </si>
  <si>
    <t>Ebano cuero 33x50</t>
  </si>
  <si>
    <t>Ebano ocre 33x50</t>
  </si>
  <si>
    <t>Ebano viejo 33x50</t>
  </si>
  <si>
    <t>Laos beige 15x90</t>
  </si>
  <si>
    <t>Laos gris 15x90</t>
  </si>
  <si>
    <t>Laos miel 15x90</t>
  </si>
  <si>
    <t>Laos sage 15x90</t>
  </si>
  <si>
    <t>Laos viejo 15x90</t>
  </si>
  <si>
    <t>Molokai beige decor breakfast 25x75</t>
  </si>
  <si>
    <t>Molokai bone decor breakfast 25x75</t>
  </si>
  <si>
    <t>Sabina beige 15x90</t>
  </si>
  <si>
    <t>Sabina blanco 15x90</t>
  </si>
  <si>
    <t>Sabina bone 15x90</t>
  </si>
  <si>
    <t>Sabina gris 15x90</t>
  </si>
  <si>
    <t>Sabina marron 15x90</t>
  </si>
  <si>
    <t>Sabina wengue 15x90</t>
  </si>
  <si>
    <t>Toledo beige 60x60</t>
  </si>
  <si>
    <t>Toledo mix 60x60</t>
  </si>
  <si>
    <t>78441</t>
  </si>
  <si>
    <t>78526</t>
  </si>
  <si>
    <t>78564</t>
  </si>
  <si>
    <t>78489</t>
  </si>
  <si>
    <t>Baile</t>
  </si>
  <si>
    <t>skp</t>
  </si>
  <si>
    <t>pskp</t>
  </si>
  <si>
    <t>Llanes gris 33x33</t>
  </si>
  <si>
    <t>Llanes perla 33x33</t>
  </si>
  <si>
    <t>Llanes arena 33x33</t>
  </si>
  <si>
    <t>Llanes mix decor 33x33</t>
  </si>
  <si>
    <t>Llanes</t>
  </si>
  <si>
    <t>96671</t>
  </si>
  <si>
    <t>96633</t>
  </si>
  <si>
    <t>96596</t>
  </si>
  <si>
    <t>96718</t>
  </si>
  <si>
    <t>Aneto pedra 25x40</t>
  </si>
  <si>
    <t>14917</t>
  </si>
  <si>
    <t>Aquiles</t>
  </si>
  <si>
    <t>Aquiles beige 33x33</t>
  </si>
  <si>
    <t>15388</t>
  </si>
  <si>
    <t>Benasal</t>
  </si>
  <si>
    <t>Benasal antracita 45,5x90</t>
  </si>
  <si>
    <t>25388</t>
  </si>
  <si>
    <t>Benasal bone 45,5x90</t>
  </si>
  <si>
    <t>25340</t>
  </si>
  <si>
    <t>Benasal perla 45,5x90</t>
  </si>
  <si>
    <t>25302</t>
  </si>
  <si>
    <t>Cloe</t>
  </si>
  <si>
    <t>Cloe arena 33,3x33,3</t>
  </si>
  <si>
    <t>87044</t>
  </si>
  <si>
    <t>Cloe blanco 33,3x33,3</t>
  </si>
  <si>
    <t>86924</t>
  </si>
  <si>
    <t>Cloe bone 33,3x33,3</t>
  </si>
  <si>
    <t>86887</t>
  </si>
  <si>
    <t>Cloe lila 33,3x33,3</t>
  </si>
  <si>
    <t>87006</t>
  </si>
  <si>
    <t>Cloe noce 33,3x33,3</t>
  </si>
  <si>
    <t>87082</t>
  </si>
  <si>
    <t>Cloe turquesa 33,3x33,3</t>
  </si>
  <si>
    <t>86962</t>
  </si>
  <si>
    <t>Cloe dunas arena 25x75</t>
  </si>
  <si>
    <t>85460</t>
  </si>
  <si>
    <t>Cloe dunas blanco 25x75</t>
  </si>
  <si>
    <t>85309</t>
  </si>
  <si>
    <t>Cloe dunas bone 25x75</t>
  </si>
  <si>
    <t>85347</t>
  </si>
  <si>
    <t>Cloe dunas lila 25x75</t>
  </si>
  <si>
    <t>85422</t>
  </si>
  <si>
    <t>Cloe dunas noce 25x75</t>
  </si>
  <si>
    <t>85507</t>
  </si>
  <si>
    <t>Cloe dunas turquesa 25x75</t>
  </si>
  <si>
    <t>85385</t>
  </si>
  <si>
    <t>Cloe base blanco 25x75</t>
  </si>
  <si>
    <t>85224</t>
  </si>
  <si>
    <t>Cloe base bone 25x75</t>
  </si>
  <si>
    <t>85262</t>
  </si>
  <si>
    <t>Cloe decor mare arena 25x75</t>
  </si>
  <si>
    <t>86672</t>
  </si>
  <si>
    <t>Cloe decor mare turquesa 25x75</t>
  </si>
  <si>
    <t>86665</t>
  </si>
  <si>
    <t>Cloe decor gema arena 25x75</t>
  </si>
  <si>
    <t>86658</t>
  </si>
  <si>
    <t>Cloe decor gema turquesa 25x75</t>
  </si>
  <si>
    <t>86641</t>
  </si>
  <si>
    <t>Cloe decor irina arena 25x75</t>
  </si>
  <si>
    <t>93441</t>
  </si>
  <si>
    <t>Cloe decor irina blanco 25x75</t>
  </si>
  <si>
    <t>93281</t>
  </si>
  <si>
    <t>Cloe decor irina bone 25x75</t>
  </si>
  <si>
    <t>93311</t>
  </si>
  <si>
    <t>Cloe decor irina lila 25x75</t>
  </si>
  <si>
    <t>93304</t>
  </si>
  <si>
    <t>Cloe decor irina noce 25x75</t>
  </si>
  <si>
    <t>93328</t>
  </si>
  <si>
    <t>Cloe decor irina turquesa 25x75</t>
  </si>
  <si>
    <t>93298</t>
  </si>
  <si>
    <t>Cosmos</t>
  </si>
  <si>
    <t>Cosmos blanco 30x90</t>
  </si>
  <si>
    <t>26927</t>
  </si>
  <si>
    <t>Cosmos gris 30x90</t>
  </si>
  <si>
    <t>27283</t>
  </si>
  <si>
    <t>Cosmos negro 30x90</t>
  </si>
  <si>
    <t>27320</t>
  </si>
  <si>
    <t>Duque</t>
  </si>
  <si>
    <t>Duque jet mix 33,3x50</t>
  </si>
  <si>
    <t>Duraneto</t>
  </si>
  <si>
    <t>Duraneto bone 33,3x50</t>
  </si>
  <si>
    <t>08923</t>
  </si>
  <si>
    <t>Duraneto marron 33,3x50</t>
  </si>
  <si>
    <t>03768</t>
  </si>
  <si>
    <t>Duraneto verde 33,3x50</t>
  </si>
  <si>
    <t>03720</t>
  </si>
  <si>
    <t>Duraneto gris 33,3x50</t>
  </si>
  <si>
    <t>Enzo Jet</t>
  </si>
  <si>
    <t>Enzo jet beige 33,3x66,6</t>
  </si>
  <si>
    <t>Enzo jet gris 33,3x66,6</t>
  </si>
  <si>
    <t>Enzo jet negro 33,3x66,6</t>
  </si>
  <si>
    <t>Fox</t>
  </si>
  <si>
    <t>Fox antracita 15x90</t>
  </si>
  <si>
    <t>11558</t>
  </si>
  <si>
    <t>Janeiro</t>
  </si>
  <si>
    <t>Janeiro perla 25x75</t>
  </si>
  <si>
    <t>29379</t>
  </si>
  <si>
    <t>Janeiro travel decor mix 25x75</t>
  </si>
  <si>
    <t>29416</t>
  </si>
  <si>
    <t>Janeiro flowers decor mix 25x75</t>
  </si>
  <si>
    <t>29454</t>
  </si>
  <si>
    <t>Layers</t>
  </si>
  <si>
    <t>Layers antracita 30x90</t>
  </si>
  <si>
    <t>26729</t>
  </si>
  <si>
    <t>Layers beige 30x90</t>
  </si>
  <si>
    <t>26804</t>
  </si>
  <si>
    <t>Layers bone 30x90</t>
  </si>
  <si>
    <t>26767</t>
  </si>
  <si>
    <t>Layers gris 30x90</t>
  </si>
  <si>
    <t>26682</t>
  </si>
  <si>
    <t>Legend</t>
  </si>
  <si>
    <t>Legend gris 45,5x90</t>
  </si>
  <si>
    <t>15860</t>
  </si>
  <si>
    <t>Legend perla 45,5x90</t>
  </si>
  <si>
    <t>18799</t>
  </si>
  <si>
    <t>Portland</t>
  </si>
  <si>
    <t>Portland jet gris 45,5x90</t>
  </si>
  <si>
    <t>14344</t>
  </si>
  <si>
    <t>Portland jet perla 45,5x90</t>
  </si>
  <si>
    <t>14306</t>
  </si>
  <si>
    <t>Santiago</t>
  </si>
  <si>
    <t>Santiago beige 15x90</t>
  </si>
  <si>
    <t>22707</t>
  </si>
  <si>
    <t>Santiago gris 15x90</t>
  </si>
  <si>
    <t>22660</t>
  </si>
  <si>
    <t>Santiago sage 15x90</t>
  </si>
  <si>
    <t>22745</t>
  </si>
  <si>
    <t>Texas</t>
  </si>
  <si>
    <t>Texas beige 15x90</t>
  </si>
  <si>
    <t>30108</t>
  </si>
  <si>
    <t>Texas cuero 15x90</t>
  </si>
  <si>
    <t>30146</t>
  </si>
  <si>
    <t>Texas marron 15x90</t>
  </si>
  <si>
    <t>30184</t>
  </si>
  <si>
    <t>Texas mix 15x90</t>
  </si>
  <si>
    <t>24428</t>
  </si>
  <si>
    <t>Trail</t>
  </si>
  <si>
    <t>Trail bone 44,5x44,5</t>
  </si>
  <si>
    <t>33215</t>
  </si>
  <si>
    <t>Trail gris 44,5x44,5</t>
  </si>
  <si>
    <t>33246</t>
  </si>
  <si>
    <t>Trail marron 44,5x44,5</t>
  </si>
  <si>
    <t>33154</t>
  </si>
  <si>
    <t>Trail perla 44,5x44,5</t>
  </si>
  <si>
    <t>33185</t>
  </si>
  <si>
    <t>Trail bone 30x90</t>
  </si>
  <si>
    <t>26002</t>
  </si>
  <si>
    <t>Trail gris 30x90</t>
  </si>
  <si>
    <t>25999</t>
  </si>
  <si>
    <t>Trail marron 30x90</t>
  </si>
  <si>
    <t>26040</t>
  </si>
  <si>
    <t>Trail perla 30x90</t>
  </si>
  <si>
    <t>25951</t>
  </si>
  <si>
    <t>Trail bone decor hexagon 21,3x23,1</t>
  </si>
  <si>
    <t>30726</t>
  </si>
  <si>
    <t>Trail mix-gris decor hexagon 21,3x23,1</t>
  </si>
  <si>
    <t>30733</t>
  </si>
  <si>
    <t>Trail mix-marron decor hexagon 21,3x23,1</t>
  </si>
  <si>
    <t>30740</t>
  </si>
  <si>
    <t>Trail perla decor hexagon 21,3x23,1</t>
  </si>
  <si>
    <t>30702</t>
  </si>
  <si>
    <t>Tropical</t>
  </si>
  <si>
    <t>Tropical beige 15x90</t>
  </si>
  <si>
    <t>22424</t>
  </si>
  <si>
    <t>Tropical bone 15x90</t>
  </si>
  <si>
    <t>22387</t>
  </si>
  <si>
    <t>Tropical gris 15x90</t>
  </si>
  <si>
    <t>22349</t>
  </si>
  <si>
    <t>Tropical marron 15x90</t>
  </si>
  <si>
    <t>22462</t>
  </si>
  <si>
    <t>32624</t>
  </si>
  <si>
    <t>Canada bone 33,3x66,6</t>
  </si>
  <si>
    <t>Canada</t>
  </si>
  <si>
    <t>32747</t>
  </si>
  <si>
    <t>Canada cuero 33,3x66,6</t>
  </si>
  <si>
    <t>32662</t>
  </si>
  <si>
    <t>Canada gris 33,3x66,6</t>
  </si>
  <si>
    <t>32709</t>
  </si>
  <si>
    <t>Canada sage 33,3x66,6</t>
  </si>
  <si>
    <t>32785</t>
  </si>
  <si>
    <t>Canada viejo 33,3x66,6</t>
  </si>
  <si>
    <t>84586</t>
  </si>
  <si>
    <t>British beige 33,3x66,6</t>
  </si>
  <si>
    <t>British</t>
  </si>
  <si>
    <t>84548</t>
  </si>
  <si>
    <t>British gris 33,3x66,6</t>
  </si>
  <si>
    <t>05984</t>
  </si>
  <si>
    <t>Logos azul 60x60</t>
  </si>
  <si>
    <t>Logos</t>
  </si>
  <si>
    <t>05946</t>
  </si>
  <si>
    <t>Logos beige 60x60</t>
  </si>
  <si>
    <t>Logos negro 60x60</t>
  </si>
  <si>
    <t>Portland jet sage 45,5x90</t>
  </si>
  <si>
    <t>Portland jet bone 45,5x90</t>
  </si>
  <si>
    <t>Duque jet gris 33,3x50</t>
  </si>
  <si>
    <t>Zermat beige 45x90</t>
  </si>
  <si>
    <t>Zermat</t>
  </si>
  <si>
    <t>Zermat gris 45x90</t>
  </si>
  <si>
    <t>25500</t>
  </si>
  <si>
    <t>Pompeya blanco 33,3x66,6</t>
  </si>
  <si>
    <t>Pompeya</t>
  </si>
  <si>
    <t>25548</t>
  </si>
  <si>
    <t>Pompeya perla 33,3x66,6</t>
  </si>
  <si>
    <t>25586</t>
  </si>
  <si>
    <t>Pompeya beige 33,3x66,6</t>
  </si>
  <si>
    <t>25623</t>
  </si>
  <si>
    <t>Pompeya cuero 33,3x66,6</t>
  </si>
  <si>
    <t>34250</t>
  </si>
  <si>
    <t>Layers base bone 30x90</t>
  </si>
  <si>
    <t>34267</t>
  </si>
  <si>
    <t>Layers base gris 30x90</t>
  </si>
  <si>
    <t>33062</t>
  </si>
  <si>
    <t>Layers bone 45x45</t>
  </si>
  <si>
    <t>33093</t>
  </si>
  <si>
    <t>Layers gris 45x45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</si>
</sst>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0_ ;\-0\ "/>
  </numFmts>
  <fonts count="9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mbria"/>
      <family val="2"/>
      <charset val="238"/>
      <scheme val="major"/>
    </font>
    <font>
      <sz val="11"/>
      <color theme="0"/>
      <name val="Cambria"/>
      <family val="2"/>
      <charset val="238"/>
      <scheme val="major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b/>
      <sz val="11"/>
      <color theme="0"/>
      <name val="Cambria"/>
      <family val="2"/>
      <charset val="238"/>
      <scheme val="maj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b/>
      <sz val="11"/>
      <color indexed="52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sz val="11"/>
      <color indexed="60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5"/>
      <color indexed="54"/>
      <name val="Cambria"/>
      <family val="2"/>
      <charset val="238"/>
    </font>
    <font>
      <b/>
      <sz val="13"/>
      <color indexed="54"/>
      <name val="Cambria"/>
      <family val="2"/>
      <charset val="238"/>
    </font>
    <font>
      <b/>
      <sz val="11"/>
      <color indexed="54"/>
      <name val="Cambria"/>
      <family val="2"/>
      <charset val="238"/>
    </font>
    <font>
      <b/>
      <sz val="18"/>
      <color indexed="54"/>
      <name val="Cambria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theme="0"/>
      <name val="Cambria"/>
      <family val="2"/>
      <charset val="238"/>
    </font>
    <font>
      <sz val="11"/>
      <color rgb="FF3F3F76"/>
      <name val="Cambria"/>
      <family val="2"/>
      <charset val="238"/>
    </font>
    <font>
      <b/>
      <sz val="11"/>
      <color rgb="FF3F3F3F"/>
      <name val="Cambria"/>
      <family val="2"/>
      <charset val="238"/>
    </font>
    <font>
      <sz val="11"/>
      <color rgb="FF006100"/>
      <name val="Cambria"/>
      <family val="2"/>
      <charset val="238"/>
    </font>
    <font>
      <b/>
      <sz val="11"/>
      <color theme="0"/>
      <name val="Cambria"/>
      <family val="2"/>
      <charset val="238"/>
    </font>
    <font>
      <b/>
      <sz val="11"/>
      <color theme="1"/>
      <name val="Cambria"/>
      <family val="2"/>
      <charset val="238"/>
    </font>
    <font>
      <i/>
      <sz val="11"/>
      <color rgb="FF7F7F7F"/>
      <name val="Cambria"/>
      <family val="2"/>
      <charset val="238"/>
    </font>
    <font>
      <sz val="11"/>
      <color rgb="FFFF0000"/>
      <name val="Cambria"/>
      <family val="2"/>
      <charset val="238"/>
    </font>
    <font>
      <sz val="11"/>
      <color rgb="FF9C0006"/>
      <name val="Cambria"/>
      <family val="2"/>
      <charset val="238"/>
    </font>
    <font>
      <sz val="11"/>
      <name val="Calibri"/>
      <family val="2"/>
      <charset val="238"/>
      <scheme val="minor"/>
    </font>
    <font>
      <sz val="11"/>
      <color indexed="64"/>
      <name val="Calibri"/>
      <family val="2"/>
      <charset val="238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gradientFill degree="270">
        <stop position="0">
          <color rgb="FF810102"/>
        </stop>
        <stop position="1">
          <color rgb="FFFD0002"/>
        </stop>
      </gradient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88">
    <xf numFmtId="0" fontId="0" fillId="0" borderId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0" borderId="10" applyNumberFormat="0" applyFill="0" applyAlignment="0" applyProtection="0"/>
    <xf numFmtId="0" fontId="22" fillId="34" borderId="0" applyNumberFormat="0" applyBorder="0" applyAlignment="0" applyProtection="0"/>
    <xf numFmtId="0" fontId="23" fillId="47" borderId="11" applyNumberFormat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8" borderId="0" applyNumberFormat="0" applyBorder="0" applyAlignment="0" applyProtection="0"/>
    <xf numFmtId="0" fontId="1" fillId="0" borderId="0"/>
    <xf numFmtId="0" fontId="19" fillId="49" borderId="15" applyNumberFormat="0" applyFont="0" applyAlignment="0" applyProtection="0"/>
    <xf numFmtId="0" fontId="29" fillId="0" borderId="16" applyNumberFormat="0" applyFill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3" fillId="50" borderId="17" applyNumberFormat="0" applyAlignment="0" applyProtection="0"/>
    <xf numFmtId="0" fontId="34" fillId="50" borderId="18" applyNumberFormat="0" applyAlignment="0" applyProtection="0"/>
    <xf numFmtId="0" fontId="35" fillId="0" borderId="0" applyNumberFormat="0" applyFill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4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36" fillId="0" borderId="0"/>
    <xf numFmtId="4" fontId="37" fillId="55" borderId="19" applyNumberFormat="0" applyProtection="0">
      <alignment horizontal="left" vertical="center" indent="1"/>
    </xf>
    <xf numFmtId="0" fontId="36" fillId="0" borderId="0"/>
    <xf numFmtId="9" fontId="36" fillId="0" borderId="0" applyFont="0" applyFill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55" fillId="3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36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55" fillId="3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36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42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32" borderId="0" applyNumberFormat="0" applyBorder="0" applyAlignment="0" applyProtection="0"/>
    <xf numFmtId="0" fontId="56" fillId="43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4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51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57" fillId="50" borderId="4" applyNumberFormat="0" applyAlignment="0" applyProtection="0"/>
    <xf numFmtId="0" fontId="57" fillId="50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50" borderId="5" applyNumberFormat="0" applyAlignment="0" applyProtection="0"/>
    <xf numFmtId="0" fontId="58" fillId="50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60" fillId="7" borderId="7" applyNumberFormat="0" applyAlignment="0" applyProtection="0"/>
    <xf numFmtId="0" fontId="60" fillId="7" borderId="7" applyNumberFormat="0" applyAlignment="0" applyProtection="0"/>
    <xf numFmtId="0" fontId="60" fillId="7" borderId="7" applyNumberFormat="0" applyAlignment="0" applyProtection="0"/>
    <xf numFmtId="0" fontId="60" fillId="7" borderId="7" applyNumberFormat="0" applyAlignment="0" applyProtection="0"/>
    <xf numFmtId="0" fontId="60" fillId="7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3" fillId="0" borderId="21" applyNumberFormat="0" applyFill="0" applyAlignment="0" applyProtection="0"/>
    <xf numFmtId="0" fontId="3" fillId="0" borderId="21" applyNumberFormat="0" applyFill="0" applyAlignment="0" applyProtection="0"/>
    <xf numFmtId="0" fontId="3" fillId="0" borderId="21" applyNumberFormat="0" applyFill="0" applyAlignment="0" applyProtection="0"/>
    <xf numFmtId="0" fontId="3" fillId="0" borderId="21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5" fillId="0" borderId="22" applyNumberFormat="0" applyFill="0" applyAlignment="0" applyProtection="0"/>
    <xf numFmtId="0" fontId="5" fillId="0" borderId="22" applyNumberFormat="0" applyFill="0" applyAlignment="0" applyProtection="0"/>
    <xf numFmtId="0" fontId="5" fillId="0" borderId="22" applyNumberFormat="0" applyFill="0" applyAlignment="0" applyProtection="0"/>
    <xf numFmtId="0" fontId="5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68" fillId="50" borderId="4" applyNumberFormat="0" applyAlignment="0" applyProtection="0"/>
    <xf numFmtId="0" fontId="68" fillId="50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4" fontId="49" fillId="48" borderId="19" applyNumberFormat="0" applyProtection="0">
      <alignment vertical="center"/>
    </xf>
    <xf numFmtId="4" fontId="49" fillId="48" borderId="19" applyNumberFormat="0" applyProtection="0">
      <alignment vertical="center"/>
    </xf>
    <xf numFmtId="4" fontId="49" fillId="48" borderId="19" applyNumberFormat="0" applyProtection="0">
      <alignment vertical="center"/>
    </xf>
    <xf numFmtId="4" fontId="49" fillId="48" borderId="19" applyNumberFormat="0" applyProtection="0">
      <alignment vertical="center"/>
    </xf>
    <xf numFmtId="4" fontId="49" fillId="48" borderId="19" applyNumberFormat="0" applyProtection="0">
      <alignment vertical="center"/>
    </xf>
    <xf numFmtId="4" fontId="49" fillId="48" borderId="19" applyNumberFormat="0" applyProtection="0">
      <alignment vertical="center"/>
    </xf>
    <xf numFmtId="4" fontId="50" fillId="56" borderId="19" applyNumberFormat="0" applyProtection="0">
      <alignment vertical="center"/>
    </xf>
    <xf numFmtId="4" fontId="50" fillId="56" borderId="19" applyNumberFormat="0" applyProtection="0">
      <alignment vertical="center"/>
    </xf>
    <xf numFmtId="4" fontId="50" fillId="56" borderId="19" applyNumberFormat="0" applyProtection="0">
      <alignment vertical="center"/>
    </xf>
    <xf numFmtId="4" fontId="50" fillId="56" borderId="19" applyNumberFormat="0" applyProtection="0">
      <alignment vertical="center"/>
    </xf>
    <xf numFmtId="4" fontId="50" fillId="56" borderId="19" applyNumberFormat="0" applyProtection="0">
      <alignment vertical="center"/>
    </xf>
    <xf numFmtId="4" fontId="50" fillId="56" borderId="19" applyNumberFormat="0" applyProtection="0">
      <alignment vertical="center"/>
    </xf>
    <xf numFmtId="4" fontId="49" fillId="56" borderId="19" applyNumberFormat="0" applyProtection="0">
      <alignment horizontal="left" vertical="center"/>
    </xf>
    <xf numFmtId="4" fontId="49" fillId="56" borderId="19" applyNumberFormat="0" applyProtection="0">
      <alignment horizontal="left" vertical="center"/>
    </xf>
    <xf numFmtId="4" fontId="49" fillId="56" borderId="19" applyNumberFormat="0" applyProtection="0">
      <alignment horizontal="left" vertical="center"/>
    </xf>
    <xf numFmtId="4" fontId="49" fillId="56" borderId="19" applyNumberFormat="0" applyProtection="0">
      <alignment horizontal="left" vertical="center"/>
    </xf>
    <xf numFmtId="4" fontId="49" fillId="56" borderId="19" applyNumberFormat="0" applyProtection="0">
      <alignment horizontal="left" vertical="center"/>
    </xf>
    <xf numFmtId="4" fontId="49" fillId="56" borderId="19" applyNumberFormat="0" applyProtection="0">
      <alignment horizontal="left" vertical="center"/>
    </xf>
    <xf numFmtId="0" fontId="49" fillId="56" borderId="19" applyNumberFormat="0" applyProtection="0">
      <alignment horizontal="left" vertical="top"/>
    </xf>
    <xf numFmtId="0" fontId="49" fillId="56" borderId="19" applyNumberFormat="0" applyProtection="0">
      <alignment horizontal="left" vertical="top"/>
    </xf>
    <xf numFmtId="0" fontId="49" fillId="56" borderId="19" applyNumberFormat="0" applyProtection="0">
      <alignment horizontal="left" vertical="top"/>
    </xf>
    <xf numFmtId="0" fontId="49" fillId="56" borderId="19" applyNumberFormat="0" applyProtection="0">
      <alignment horizontal="left" vertical="top"/>
    </xf>
    <xf numFmtId="0" fontId="49" fillId="56" borderId="19" applyNumberFormat="0" applyProtection="0">
      <alignment horizontal="left" vertical="top"/>
    </xf>
    <xf numFmtId="0" fontId="49" fillId="56" borderId="19" applyNumberFormat="0" applyProtection="0">
      <alignment horizontal="left" vertical="top"/>
    </xf>
    <xf numFmtId="4" fontId="38" fillId="34" borderId="19" applyNumberFormat="0" applyProtection="0">
      <alignment horizontal="right" vertical="center"/>
    </xf>
    <xf numFmtId="4" fontId="38" fillId="34" borderId="19" applyNumberFormat="0" applyProtection="0">
      <alignment horizontal="right" vertical="center"/>
    </xf>
    <xf numFmtId="4" fontId="38" fillId="34" borderId="19" applyNumberFormat="0" applyProtection="0">
      <alignment horizontal="right" vertical="center"/>
    </xf>
    <xf numFmtId="4" fontId="38" fillId="34" borderId="19" applyNumberFormat="0" applyProtection="0">
      <alignment horizontal="right" vertical="center"/>
    </xf>
    <xf numFmtId="4" fontId="38" fillId="34" borderId="19" applyNumberFormat="0" applyProtection="0">
      <alignment horizontal="right" vertical="center"/>
    </xf>
    <xf numFmtId="4" fontId="38" fillId="34" borderId="19" applyNumberFormat="0" applyProtection="0">
      <alignment horizontal="right" vertical="center"/>
    </xf>
    <xf numFmtId="4" fontId="38" fillId="40" borderId="19" applyNumberFormat="0" applyProtection="0">
      <alignment horizontal="right" vertical="center"/>
    </xf>
    <xf numFmtId="4" fontId="38" fillId="40" borderId="19" applyNumberFormat="0" applyProtection="0">
      <alignment horizontal="right" vertical="center"/>
    </xf>
    <xf numFmtId="4" fontId="38" fillId="40" borderId="19" applyNumberFormat="0" applyProtection="0">
      <alignment horizontal="right" vertical="center"/>
    </xf>
    <xf numFmtId="4" fontId="38" fillId="40" borderId="19" applyNumberFormat="0" applyProtection="0">
      <alignment horizontal="right" vertical="center"/>
    </xf>
    <xf numFmtId="4" fontId="38" fillId="40" borderId="19" applyNumberFormat="0" applyProtection="0">
      <alignment horizontal="right" vertical="center"/>
    </xf>
    <xf numFmtId="4" fontId="38" fillId="40" borderId="19" applyNumberFormat="0" applyProtection="0">
      <alignment horizontal="right" vertical="center"/>
    </xf>
    <xf numFmtId="4" fontId="38" fillId="52" borderId="19" applyNumberFormat="0" applyProtection="0">
      <alignment horizontal="right" vertical="center"/>
    </xf>
    <xf numFmtId="4" fontId="38" fillId="52" borderId="19" applyNumberFormat="0" applyProtection="0">
      <alignment horizontal="right" vertical="center"/>
    </xf>
    <xf numFmtId="4" fontId="38" fillId="52" borderId="19" applyNumberFormat="0" applyProtection="0">
      <alignment horizontal="right" vertical="center"/>
    </xf>
    <xf numFmtId="4" fontId="38" fillId="52" borderId="19" applyNumberFormat="0" applyProtection="0">
      <alignment horizontal="right" vertical="center"/>
    </xf>
    <xf numFmtId="4" fontId="38" fillId="52" borderId="19" applyNumberFormat="0" applyProtection="0">
      <alignment horizontal="right" vertical="center"/>
    </xf>
    <xf numFmtId="4" fontId="38" fillId="52" borderId="19" applyNumberFormat="0" applyProtection="0">
      <alignment horizontal="right" vertical="center"/>
    </xf>
    <xf numFmtId="4" fontId="38" fillId="42" borderId="19" applyNumberFormat="0" applyProtection="0">
      <alignment horizontal="right" vertical="center"/>
    </xf>
    <xf numFmtId="4" fontId="38" fillId="42" borderId="19" applyNumberFormat="0" applyProtection="0">
      <alignment horizontal="right" vertical="center"/>
    </xf>
    <xf numFmtId="4" fontId="38" fillId="42" borderId="19" applyNumberFormat="0" applyProtection="0">
      <alignment horizontal="right" vertical="center"/>
    </xf>
    <xf numFmtId="4" fontId="38" fillId="42" borderId="19" applyNumberFormat="0" applyProtection="0">
      <alignment horizontal="right" vertical="center"/>
    </xf>
    <xf numFmtId="4" fontId="38" fillId="42" borderId="19" applyNumberFormat="0" applyProtection="0">
      <alignment horizontal="right" vertical="center"/>
    </xf>
    <xf numFmtId="4" fontId="38" fillId="42" borderId="19" applyNumberFormat="0" applyProtection="0">
      <alignment horizontal="right" vertical="center"/>
    </xf>
    <xf numFmtId="4" fontId="38" fillId="46" borderId="19" applyNumberFormat="0" applyProtection="0">
      <alignment horizontal="right" vertical="center"/>
    </xf>
    <xf numFmtId="4" fontId="38" fillId="46" borderId="19" applyNumberFormat="0" applyProtection="0">
      <alignment horizontal="right" vertical="center"/>
    </xf>
    <xf numFmtId="4" fontId="38" fillId="46" borderId="19" applyNumberFormat="0" applyProtection="0">
      <alignment horizontal="right" vertical="center"/>
    </xf>
    <xf numFmtId="4" fontId="38" fillId="46" borderId="19" applyNumberFormat="0" applyProtection="0">
      <alignment horizontal="right" vertical="center"/>
    </xf>
    <xf numFmtId="4" fontId="38" fillId="46" borderId="19" applyNumberFormat="0" applyProtection="0">
      <alignment horizontal="right" vertical="center"/>
    </xf>
    <xf numFmtId="4" fontId="38" fillId="46" borderId="19" applyNumberFormat="0" applyProtection="0">
      <alignment horizontal="right" vertical="center"/>
    </xf>
    <xf numFmtId="4" fontId="38" fillId="54" borderId="19" applyNumberFormat="0" applyProtection="0">
      <alignment horizontal="right" vertical="center"/>
    </xf>
    <xf numFmtId="4" fontId="38" fillId="54" borderId="19" applyNumberFormat="0" applyProtection="0">
      <alignment horizontal="right" vertical="center"/>
    </xf>
    <xf numFmtId="4" fontId="38" fillId="54" borderId="19" applyNumberFormat="0" applyProtection="0">
      <alignment horizontal="right" vertical="center"/>
    </xf>
    <xf numFmtId="4" fontId="38" fillId="54" borderId="19" applyNumberFormat="0" applyProtection="0">
      <alignment horizontal="right" vertical="center"/>
    </xf>
    <xf numFmtId="4" fontId="38" fillId="54" borderId="19" applyNumberFormat="0" applyProtection="0">
      <alignment horizontal="right" vertical="center"/>
    </xf>
    <xf numFmtId="4" fontId="38" fillId="54" borderId="19" applyNumberFormat="0" applyProtection="0">
      <alignment horizontal="right" vertical="center"/>
    </xf>
    <xf numFmtId="4" fontId="38" fillId="53" borderId="19" applyNumberFormat="0" applyProtection="0">
      <alignment horizontal="right" vertical="center"/>
    </xf>
    <xf numFmtId="4" fontId="38" fillId="53" borderId="19" applyNumberFormat="0" applyProtection="0">
      <alignment horizontal="right" vertical="center"/>
    </xf>
    <xf numFmtId="4" fontId="38" fillId="53" borderId="19" applyNumberFormat="0" applyProtection="0">
      <alignment horizontal="right" vertical="center"/>
    </xf>
    <xf numFmtId="4" fontId="38" fillId="53" borderId="19" applyNumberFormat="0" applyProtection="0">
      <alignment horizontal="right" vertical="center"/>
    </xf>
    <xf numFmtId="4" fontId="38" fillId="53" borderId="19" applyNumberFormat="0" applyProtection="0">
      <alignment horizontal="right" vertical="center"/>
    </xf>
    <xf numFmtId="4" fontId="38" fillId="53" borderId="19" applyNumberFormat="0" applyProtection="0">
      <alignment horizontal="right" vertical="center"/>
    </xf>
    <xf numFmtId="4" fontId="38" fillId="57" borderId="19" applyNumberFormat="0" applyProtection="0">
      <alignment horizontal="right" vertical="center"/>
    </xf>
    <xf numFmtId="4" fontId="38" fillId="57" borderId="19" applyNumberFormat="0" applyProtection="0">
      <alignment horizontal="right" vertical="center"/>
    </xf>
    <xf numFmtId="4" fontId="38" fillId="57" borderId="19" applyNumberFormat="0" applyProtection="0">
      <alignment horizontal="right" vertical="center"/>
    </xf>
    <xf numFmtId="4" fontId="38" fillId="57" borderId="19" applyNumberFormat="0" applyProtection="0">
      <alignment horizontal="right" vertical="center"/>
    </xf>
    <xf numFmtId="4" fontId="38" fillId="57" borderId="19" applyNumberFormat="0" applyProtection="0">
      <alignment horizontal="right" vertical="center"/>
    </xf>
    <xf numFmtId="4" fontId="38" fillId="57" borderId="19" applyNumberFormat="0" applyProtection="0">
      <alignment horizontal="right" vertical="center"/>
    </xf>
    <xf numFmtId="4" fontId="38" fillId="41" borderId="19" applyNumberFormat="0" applyProtection="0">
      <alignment horizontal="right" vertical="center"/>
    </xf>
    <xf numFmtId="4" fontId="38" fillId="41" borderId="19" applyNumberFormat="0" applyProtection="0">
      <alignment horizontal="right" vertical="center"/>
    </xf>
    <xf numFmtId="4" fontId="38" fillId="41" borderId="19" applyNumberFormat="0" applyProtection="0">
      <alignment horizontal="right" vertical="center"/>
    </xf>
    <xf numFmtId="4" fontId="38" fillId="41" borderId="19" applyNumberFormat="0" applyProtection="0">
      <alignment horizontal="right" vertical="center"/>
    </xf>
    <xf numFmtId="4" fontId="38" fillId="41" borderId="19" applyNumberFormat="0" applyProtection="0">
      <alignment horizontal="right" vertical="center"/>
    </xf>
    <xf numFmtId="4" fontId="38" fillId="41" borderId="19" applyNumberFormat="0" applyProtection="0">
      <alignment horizontal="right" vertical="center"/>
    </xf>
    <xf numFmtId="4" fontId="49" fillId="58" borderId="23" applyNumberFormat="0" applyProtection="0">
      <alignment horizontal="left" vertical="center"/>
    </xf>
    <xf numFmtId="4" fontId="49" fillId="58" borderId="23" applyNumberFormat="0" applyProtection="0">
      <alignment horizontal="left" vertical="center"/>
    </xf>
    <xf numFmtId="4" fontId="49" fillId="58" borderId="23" applyNumberFormat="0" applyProtection="0">
      <alignment horizontal="left" vertical="center"/>
    </xf>
    <xf numFmtId="4" fontId="49" fillId="58" borderId="23" applyNumberFormat="0" applyProtection="0">
      <alignment horizontal="left" vertical="center"/>
    </xf>
    <xf numFmtId="4" fontId="49" fillId="58" borderId="23" applyNumberFormat="0" applyProtection="0">
      <alignment horizontal="left" vertical="center"/>
    </xf>
    <xf numFmtId="4" fontId="49" fillId="58" borderId="23" applyNumberFormat="0" applyProtection="0">
      <alignment horizontal="left" vertical="center"/>
    </xf>
    <xf numFmtId="4" fontId="38" fillId="59" borderId="0" applyNumberFormat="0" applyProtection="0">
      <alignment horizontal="left" vertical="center"/>
    </xf>
    <xf numFmtId="4" fontId="38" fillId="59" borderId="0" applyNumberFormat="0" applyProtection="0">
      <alignment horizontal="left" vertical="center"/>
    </xf>
    <xf numFmtId="4" fontId="38" fillId="59" borderId="0" applyNumberFormat="0" applyProtection="0">
      <alignment horizontal="left" vertical="center"/>
    </xf>
    <xf numFmtId="4" fontId="38" fillId="59" borderId="0" applyNumberFormat="0" applyProtection="0">
      <alignment horizontal="left" vertical="center"/>
    </xf>
    <xf numFmtId="4" fontId="38" fillId="59" borderId="0" applyNumberFormat="0" applyProtection="0">
      <alignment horizontal="left" vertical="center"/>
    </xf>
    <xf numFmtId="4" fontId="38" fillId="59" borderId="0" applyNumberFormat="0" applyProtection="0">
      <alignment horizontal="left" vertical="center"/>
    </xf>
    <xf numFmtId="4" fontId="51" fillId="60" borderId="0" applyNumberFormat="0" applyProtection="0">
      <alignment horizontal="left" vertical="center"/>
    </xf>
    <xf numFmtId="4" fontId="51" fillId="60" borderId="0" applyNumberFormat="0" applyProtection="0">
      <alignment horizontal="left" vertical="center"/>
    </xf>
    <xf numFmtId="4" fontId="51" fillId="60" borderId="0" applyNumberFormat="0" applyProtection="0">
      <alignment horizontal="left" vertical="center"/>
    </xf>
    <xf numFmtId="4" fontId="51" fillId="60" borderId="0" applyNumberFormat="0" applyProtection="0">
      <alignment horizontal="left" vertical="center"/>
    </xf>
    <xf numFmtId="4" fontId="38" fillId="55" borderId="19" applyNumberFormat="0" applyProtection="0">
      <alignment horizontal="right" vertical="center"/>
    </xf>
    <xf numFmtId="4" fontId="38" fillId="55" borderId="19" applyNumberFormat="0" applyProtection="0">
      <alignment horizontal="right" vertical="center"/>
    </xf>
    <xf numFmtId="4" fontId="38" fillId="55" borderId="19" applyNumberFormat="0" applyProtection="0">
      <alignment horizontal="right" vertical="center"/>
    </xf>
    <xf numFmtId="4" fontId="38" fillId="55" borderId="19" applyNumberFormat="0" applyProtection="0">
      <alignment horizontal="right" vertical="center"/>
    </xf>
    <xf numFmtId="4" fontId="38" fillId="55" borderId="19" applyNumberFormat="0" applyProtection="0">
      <alignment horizontal="right" vertical="center"/>
    </xf>
    <xf numFmtId="4" fontId="38" fillId="55" borderId="19" applyNumberFormat="0" applyProtection="0">
      <alignment horizontal="right" vertical="center"/>
    </xf>
    <xf numFmtId="4" fontId="38" fillId="59" borderId="0" applyNumberFormat="0" applyProtection="0">
      <alignment horizontal="left" vertical="center"/>
    </xf>
    <xf numFmtId="4" fontId="38" fillId="59" borderId="0" applyNumberFormat="0" applyProtection="0">
      <alignment horizontal="left" vertical="center"/>
    </xf>
    <xf numFmtId="4" fontId="38" fillId="59" borderId="0" applyNumberFormat="0" applyProtection="0">
      <alignment horizontal="left" vertical="center"/>
    </xf>
    <xf numFmtId="4" fontId="38" fillId="59" borderId="0" applyNumberFormat="0" applyProtection="0">
      <alignment horizontal="left" vertical="center"/>
    </xf>
    <xf numFmtId="4" fontId="38" fillId="61" borderId="0" applyNumberFormat="0" applyProtection="0">
      <alignment horizontal="left" vertical="center"/>
    </xf>
    <xf numFmtId="4" fontId="38" fillId="61" borderId="0" applyNumberFormat="0" applyProtection="0">
      <alignment horizontal="left" vertical="center"/>
    </xf>
    <xf numFmtId="4" fontId="38" fillId="61" borderId="0" applyNumberFormat="0" applyProtection="0">
      <alignment horizontal="left" vertical="center"/>
    </xf>
    <xf numFmtId="4" fontId="38" fillId="61" borderId="0" applyNumberFormat="0" applyProtection="0">
      <alignment horizontal="left" vertical="center"/>
    </xf>
    <xf numFmtId="0" fontId="18" fillId="60" borderId="19" applyNumberFormat="0" applyProtection="0">
      <alignment horizontal="left" vertical="center"/>
    </xf>
    <xf numFmtId="0" fontId="18" fillId="60" borderId="19" applyNumberFormat="0" applyProtection="0">
      <alignment horizontal="left" vertical="center"/>
    </xf>
    <xf numFmtId="0" fontId="18" fillId="60" borderId="19" applyNumberFormat="0" applyProtection="0">
      <alignment horizontal="left" vertical="center"/>
    </xf>
    <xf numFmtId="0" fontId="18" fillId="60" borderId="19" applyNumberFormat="0" applyProtection="0">
      <alignment horizontal="left" vertical="center"/>
    </xf>
    <xf numFmtId="0" fontId="18" fillId="60" borderId="19" applyNumberFormat="0" applyProtection="0">
      <alignment horizontal="left" vertical="top"/>
    </xf>
    <xf numFmtId="0" fontId="18" fillId="60" borderId="19" applyNumberFormat="0" applyProtection="0">
      <alignment horizontal="left" vertical="top"/>
    </xf>
    <xf numFmtId="0" fontId="18" fillId="60" borderId="19" applyNumberFormat="0" applyProtection="0">
      <alignment horizontal="left" vertical="top"/>
    </xf>
    <xf numFmtId="0" fontId="18" fillId="60" borderId="19" applyNumberFormat="0" applyProtection="0">
      <alignment horizontal="left" vertical="top"/>
    </xf>
    <xf numFmtId="0" fontId="18" fillId="61" borderId="19" applyNumberFormat="0" applyProtection="0">
      <alignment horizontal="left" vertical="center"/>
    </xf>
    <xf numFmtId="0" fontId="18" fillId="61" borderId="19" applyNumberFormat="0" applyProtection="0">
      <alignment horizontal="left" vertical="center"/>
    </xf>
    <xf numFmtId="0" fontId="18" fillId="61" borderId="19" applyNumberFormat="0" applyProtection="0">
      <alignment horizontal="left" vertical="center"/>
    </xf>
    <xf numFmtId="0" fontId="18" fillId="61" borderId="19" applyNumberFormat="0" applyProtection="0">
      <alignment horizontal="left" vertical="center"/>
    </xf>
    <xf numFmtId="0" fontId="18" fillId="61" borderId="19" applyNumberFormat="0" applyProtection="0">
      <alignment horizontal="left" vertical="top"/>
    </xf>
    <xf numFmtId="0" fontId="18" fillId="61" borderId="19" applyNumberFormat="0" applyProtection="0">
      <alignment horizontal="left" vertical="top"/>
    </xf>
    <xf numFmtId="0" fontId="18" fillId="61" borderId="19" applyNumberFormat="0" applyProtection="0">
      <alignment horizontal="left" vertical="top"/>
    </xf>
    <xf numFmtId="0" fontId="18" fillId="61" borderId="19" applyNumberFormat="0" applyProtection="0">
      <alignment horizontal="left" vertical="top"/>
    </xf>
    <xf numFmtId="0" fontId="18" fillId="62" borderId="19" applyNumberFormat="0" applyProtection="0">
      <alignment horizontal="left" vertical="center"/>
    </xf>
    <xf numFmtId="0" fontId="18" fillId="62" borderId="19" applyNumberFormat="0" applyProtection="0">
      <alignment horizontal="left" vertical="center"/>
    </xf>
    <xf numFmtId="0" fontId="18" fillId="62" borderId="19" applyNumberFormat="0" applyProtection="0">
      <alignment horizontal="left" vertical="center"/>
    </xf>
    <xf numFmtId="0" fontId="18" fillId="62" borderId="19" applyNumberFormat="0" applyProtection="0">
      <alignment horizontal="left" vertical="center"/>
    </xf>
    <xf numFmtId="0" fontId="18" fillId="62" borderId="19" applyNumberFormat="0" applyProtection="0">
      <alignment horizontal="left" vertical="top"/>
    </xf>
    <xf numFmtId="0" fontId="18" fillId="62" borderId="19" applyNumberFormat="0" applyProtection="0">
      <alignment horizontal="left" vertical="top"/>
    </xf>
    <xf numFmtId="0" fontId="18" fillId="62" borderId="19" applyNumberFormat="0" applyProtection="0">
      <alignment horizontal="left" vertical="top"/>
    </xf>
    <xf numFmtId="0" fontId="18" fillId="62" borderId="19" applyNumberFormat="0" applyProtection="0">
      <alignment horizontal="left" vertical="top"/>
    </xf>
    <xf numFmtId="0" fontId="18" fillId="63" borderId="19" applyNumberFormat="0" applyProtection="0">
      <alignment horizontal="left" vertical="center"/>
    </xf>
    <xf numFmtId="0" fontId="18" fillId="63" borderId="19" applyNumberFormat="0" applyProtection="0">
      <alignment horizontal="left" vertical="center"/>
    </xf>
    <xf numFmtId="0" fontId="18" fillId="63" borderId="19" applyNumberFormat="0" applyProtection="0">
      <alignment horizontal="left" vertical="center"/>
    </xf>
    <xf numFmtId="0" fontId="18" fillId="63" borderId="19" applyNumberFormat="0" applyProtection="0">
      <alignment horizontal="left" vertical="center"/>
    </xf>
    <xf numFmtId="0" fontId="18" fillId="63" borderId="19" applyNumberFormat="0" applyProtection="0">
      <alignment horizontal="left" vertical="top"/>
    </xf>
    <xf numFmtId="0" fontId="18" fillId="63" borderId="19" applyNumberFormat="0" applyProtection="0">
      <alignment horizontal="left" vertical="top"/>
    </xf>
    <xf numFmtId="0" fontId="18" fillId="63" borderId="19" applyNumberFormat="0" applyProtection="0">
      <alignment horizontal="left" vertical="top"/>
    </xf>
    <xf numFmtId="0" fontId="18" fillId="63" borderId="19" applyNumberFormat="0" applyProtection="0">
      <alignment horizontal="left" vertical="top"/>
    </xf>
    <xf numFmtId="4" fontId="49" fillId="61" borderId="0" applyNumberFormat="0" applyProtection="0">
      <alignment horizontal="left" vertical="center"/>
    </xf>
    <xf numFmtId="4" fontId="49" fillId="61" borderId="0" applyNumberFormat="0" applyProtection="0">
      <alignment horizontal="left" vertical="center"/>
    </xf>
    <xf numFmtId="4" fontId="49" fillId="61" borderId="0" applyNumberFormat="0" applyProtection="0">
      <alignment horizontal="left" vertical="center"/>
    </xf>
    <xf numFmtId="4" fontId="49" fillId="61" borderId="0" applyNumberFormat="0" applyProtection="0">
      <alignment horizontal="left" vertical="center"/>
    </xf>
    <xf numFmtId="4" fontId="49" fillId="61" borderId="0" applyNumberFormat="0" applyProtection="0">
      <alignment horizontal="left" vertical="center"/>
    </xf>
    <xf numFmtId="4" fontId="49" fillId="61" borderId="0" applyNumberFormat="0" applyProtection="0">
      <alignment horizontal="left" vertical="center"/>
    </xf>
    <xf numFmtId="4" fontId="38" fillId="64" borderId="19" applyNumberFormat="0" applyProtection="0">
      <alignment vertical="center"/>
    </xf>
    <xf numFmtId="4" fontId="38" fillId="64" borderId="19" applyNumberFormat="0" applyProtection="0">
      <alignment vertical="center"/>
    </xf>
    <xf numFmtId="4" fontId="38" fillId="64" borderId="19" applyNumberFormat="0" applyProtection="0">
      <alignment vertical="center"/>
    </xf>
    <xf numFmtId="4" fontId="38" fillId="64" borderId="19" applyNumberFormat="0" applyProtection="0">
      <alignment vertical="center"/>
    </xf>
    <xf numFmtId="4" fontId="38" fillId="64" borderId="19" applyNumberFormat="0" applyProtection="0">
      <alignment vertical="center"/>
    </xf>
    <xf numFmtId="4" fontId="38" fillId="64" borderId="19" applyNumberFormat="0" applyProtection="0">
      <alignment vertical="center"/>
    </xf>
    <xf numFmtId="4" fontId="52" fillId="64" borderId="19" applyNumberFormat="0" applyProtection="0">
      <alignment vertical="center"/>
    </xf>
    <xf numFmtId="4" fontId="52" fillId="64" borderId="19" applyNumberFormat="0" applyProtection="0">
      <alignment vertical="center"/>
    </xf>
    <xf numFmtId="4" fontId="52" fillId="64" borderId="19" applyNumberFormat="0" applyProtection="0">
      <alignment vertical="center"/>
    </xf>
    <xf numFmtId="4" fontId="52" fillId="64" borderId="19" applyNumberFormat="0" applyProtection="0">
      <alignment vertical="center"/>
    </xf>
    <xf numFmtId="4" fontId="52" fillId="64" borderId="19" applyNumberFormat="0" applyProtection="0">
      <alignment vertical="center"/>
    </xf>
    <xf numFmtId="4" fontId="52" fillId="64" borderId="19" applyNumberFormat="0" applyProtection="0">
      <alignment vertical="center"/>
    </xf>
    <xf numFmtId="4" fontId="38" fillId="64" borderId="19" applyNumberFormat="0" applyProtection="0">
      <alignment horizontal="left" vertical="center"/>
    </xf>
    <xf numFmtId="4" fontId="38" fillId="64" borderId="19" applyNumberFormat="0" applyProtection="0">
      <alignment horizontal="left" vertical="center"/>
    </xf>
    <xf numFmtId="4" fontId="38" fillId="64" borderId="19" applyNumberFormat="0" applyProtection="0">
      <alignment horizontal="left" vertical="center"/>
    </xf>
    <xf numFmtId="4" fontId="38" fillId="64" borderId="19" applyNumberFormat="0" applyProtection="0">
      <alignment horizontal="left" vertical="center"/>
    </xf>
    <xf numFmtId="4" fontId="38" fillId="64" borderId="19" applyNumberFormat="0" applyProtection="0">
      <alignment horizontal="left" vertical="center"/>
    </xf>
    <xf numFmtId="4" fontId="38" fillId="64" borderId="19" applyNumberFormat="0" applyProtection="0">
      <alignment horizontal="left" vertical="center"/>
    </xf>
    <xf numFmtId="0" fontId="38" fillId="64" borderId="19" applyNumberFormat="0" applyProtection="0">
      <alignment horizontal="left" vertical="top"/>
    </xf>
    <xf numFmtId="0" fontId="38" fillId="64" borderId="19" applyNumberFormat="0" applyProtection="0">
      <alignment horizontal="left" vertical="top"/>
    </xf>
    <xf numFmtId="0" fontId="38" fillId="64" borderId="19" applyNumberFormat="0" applyProtection="0">
      <alignment horizontal="left" vertical="top"/>
    </xf>
    <xf numFmtId="0" fontId="38" fillId="64" borderId="19" applyNumberFormat="0" applyProtection="0">
      <alignment horizontal="left" vertical="top"/>
    </xf>
    <xf numFmtId="0" fontId="38" fillId="64" borderId="19" applyNumberFormat="0" applyProtection="0">
      <alignment horizontal="left" vertical="top"/>
    </xf>
    <xf numFmtId="0" fontId="38" fillId="64" borderId="19" applyNumberFormat="0" applyProtection="0">
      <alignment horizontal="left" vertical="top"/>
    </xf>
    <xf numFmtId="4" fontId="38" fillId="59" borderId="19" applyNumberFormat="0" applyProtection="0">
      <alignment horizontal="right" vertical="center"/>
    </xf>
    <xf numFmtId="4" fontId="38" fillId="59" borderId="19" applyNumberFormat="0" applyProtection="0">
      <alignment horizontal="right" vertical="center"/>
    </xf>
    <xf numFmtId="4" fontId="38" fillId="59" borderId="19" applyNumberFormat="0" applyProtection="0">
      <alignment horizontal="right" vertical="center"/>
    </xf>
    <xf numFmtId="4" fontId="38" fillId="59" borderId="19" applyNumberFormat="0" applyProtection="0">
      <alignment horizontal="right" vertical="center"/>
    </xf>
    <xf numFmtId="4" fontId="38" fillId="59" borderId="19" applyNumberFormat="0" applyProtection="0">
      <alignment horizontal="right" vertical="center"/>
    </xf>
    <xf numFmtId="4" fontId="38" fillId="59" borderId="19" applyNumberFormat="0" applyProtection="0">
      <alignment horizontal="right" vertical="center"/>
    </xf>
    <xf numFmtId="4" fontId="52" fillId="59" borderId="19" applyNumberFormat="0" applyProtection="0">
      <alignment horizontal="right" vertical="center"/>
    </xf>
    <xf numFmtId="4" fontId="52" fillId="59" borderId="19" applyNumberFormat="0" applyProtection="0">
      <alignment horizontal="right" vertical="center"/>
    </xf>
    <xf numFmtId="4" fontId="52" fillId="59" borderId="19" applyNumberFormat="0" applyProtection="0">
      <alignment horizontal="right" vertical="center"/>
    </xf>
    <xf numFmtId="4" fontId="52" fillId="59" borderId="19" applyNumberFormat="0" applyProtection="0">
      <alignment horizontal="right" vertical="center"/>
    </xf>
    <xf numFmtId="4" fontId="52" fillId="59" borderId="19" applyNumberFormat="0" applyProtection="0">
      <alignment horizontal="right" vertical="center"/>
    </xf>
    <xf numFmtId="4" fontId="52" fillId="59" borderId="19" applyNumberFormat="0" applyProtection="0">
      <alignment horizontal="right" vertical="center"/>
    </xf>
    <xf numFmtId="4" fontId="38" fillId="55" borderId="19" applyNumberFormat="0" applyProtection="0">
      <alignment horizontal="left" vertical="center"/>
    </xf>
    <xf numFmtId="4" fontId="38" fillId="55" borderId="19" applyNumberFormat="0" applyProtection="0">
      <alignment horizontal="left" vertical="center"/>
    </xf>
    <xf numFmtId="4" fontId="38" fillId="55" borderId="19" applyNumberFormat="0" applyProtection="0">
      <alignment horizontal="left" vertical="center"/>
    </xf>
    <xf numFmtId="4" fontId="38" fillId="55" borderId="19" applyNumberFormat="0" applyProtection="0">
      <alignment horizontal="left" vertical="center"/>
    </xf>
    <xf numFmtId="4" fontId="38" fillId="55" borderId="19" applyNumberFormat="0" applyProtection="0">
      <alignment horizontal="left" vertical="center"/>
    </xf>
    <xf numFmtId="4" fontId="38" fillId="55" borderId="19" applyNumberFormat="0" applyProtection="0">
      <alignment horizontal="left" vertical="center"/>
    </xf>
    <xf numFmtId="0" fontId="38" fillId="61" borderId="19" applyNumberFormat="0" applyProtection="0">
      <alignment horizontal="left" vertical="top"/>
    </xf>
    <xf numFmtId="0" fontId="38" fillId="61" borderId="19" applyNumberFormat="0" applyProtection="0">
      <alignment horizontal="left" vertical="top"/>
    </xf>
    <xf numFmtId="0" fontId="38" fillId="61" borderId="19" applyNumberFormat="0" applyProtection="0">
      <alignment horizontal="left" vertical="top"/>
    </xf>
    <xf numFmtId="0" fontId="38" fillId="61" borderId="19" applyNumberFormat="0" applyProtection="0">
      <alignment horizontal="left" vertical="top"/>
    </xf>
    <xf numFmtId="0" fontId="38" fillId="61" borderId="19" applyNumberFormat="0" applyProtection="0">
      <alignment horizontal="left" vertical="top"/>
    </xf>
    <xf numFmtId="0" fontId="38" fillId="61" borderId="19" applyNumberFormat="0" applyProtection="0">
      <alignment horizontal="left" vertical="top"/>
    </xf>
    <xf numFmtId="4" fontId="53" fillId="61" borderId="24" applyNumberFormat="0" applyProtection="0">
      <alignment horizontal="left" vertical="center"/>
    </xf>
    <xf numFmtId="4" fontId="53" fillId="61" borderId="24" applyNumberFormat="0" applyProtection="0">
      <alignment horizontal="left" vertical="center"/>
    </xf>
    <xf numFmtId="4" fontId="53" fillId="61" borderId="24" applyNumberFormat="0" applyProtection="0">
      <alignment horizontal="left" vertical="center"/>
    </xf>
    <xf numFmtId="4" fontId="53" fillId="61" borderId="24" applyNumberFormat="0" applyProtection="0">
      <alignment horizontal="left" vertical="center"/>
    </xf>
    <xf numFmtId="4" fontId="54" fillId="59" borderId="19" applyNumberFormat="0" applyProtection="0">
      <alignment horizontal="right" vertical="center"/>
    </xf>
    <xf numFmtId="4" fontId="54" fillId="59" borderId="19" applyNumberFormat="0" applyProtection="0">
      <alignment horizontal="right" vertical="center"/>
    </xf>
    <xf numFmtId="4" fontId="54" fillId="59" borderId="19" applyNumberFormat="0" applyProtection="0">
      <alignment horizontal="right" vertical="center"/>
    </xf>
    <xf numFmtId="4" fontId="54" fillId="59" borderId="19" applyNumberFormat="0" applyProtection="0">
      <alignment horizontal="right" vertical="center"/>
    </xf>
    <xf numFmtId="4" fontId="54" fillId="59" borderId="19" applyNumberFormat="0" applyProtection="0">
      <alignment horizontal="right" vertical="center"/>
    </xf>
    <xf numFmtId="4" fontId="54" fillId="59" borderId="19" applyNumberFormat="0" applyProtection="0">
      <alignment horizontal="right" vertical="center"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9" fillId="0" borderId="1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9" fillId="50" borderId="4" applyNumberFormat="0" applyAlignment="0" applyProtection="0"/>
    <xf numFmtId="0" fontId="9" fillId="50" borderId="4" applyNumberFormat="0" applyAlignment="0" applyProtection="0"/>
    <xf numFmtId="0" fontId="9" fillId="5" borderId="4" applyNumberFormat="0" applyAlignment="0" applyProtection="0"/>
    <xf numFmtId="0" fontId="72" fillId="50" borderId="4" applyNumberFormat="0" applyAlignment="0" applyProtection="0"/>
    <xf numFmtId="0" fontId="72" fillId="50" borderId="4" applyNumberFormat="0" applyAlignment="0" applyProtection="0"/>
    <xf numFmtId="0" fontId="72" fillId="6" borderId="4" applyNumberFormat="0" applyAlignment="0" applyProtection="0"/>
    <xf numFmtId="0" fontId="72" fillId="6" borderId="4" applyNumberFormat="0" applyAlignment="0" applyProtection="0"/>
    <xf numFmtId="0" fontId="72" fillId="6" borderId="4" applyNumberFormat="0" applyAlignment="0" applyProtection="0"/>
    <xf numFmtId="0" fontId="72" fillId="6" borderId="4" applyNumberFormat="0" applyAlignment="0" applyProtection="0"/>
    <xf numFmtId="0" fontId="10" fillId="50" borderId="5" applyNumberFormat="0" applyAlignment="0" applyProtection="0"/>
    <xf numFmtId="0" fontId="10" fillId="50" borderId="5" applyNumberFormat="0" applyAlignment="0" applyProtection="0"/>
    <xf numFmtId="0" fontId="10" fillId="6" borderId="5" applyNumberFormat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5" borderId="0" applyNumberFormat="0" applyBorder="0" applyAlignment="0" applyProtection="0"/>
    <xf numFmtId="0" fontId="84" fillId="33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36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1" fillId="50" borderId="0" applyNumberFormat="0" applyBorder="0" applyAlignment="0" applyProtection="0"/>
    <xf numFmtId="0" fontId="84" fillId="39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36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50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42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17" fillId="53" borderId="0" applyNumberFormat="0" applyBorder="0" applyAlignment="0" applyProtection="0"/>
    <xf numFmtId="0" fontId="85" fillId="43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4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1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6" fillId="50" borderId="4" applyNumberFormat="0" applyAlignment="0" applyProtection="0"/>
    <xf numFmtId="0" fontId="86" fillId="50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7" fillId="50" borderId="5" applyNumberFormat="0" applyAlignment="0" applyProtection="0"/>
    <xf numFmtId="0" fontId="87" fillId="50" borderId="5" applyNumberFormat="0" applyAlignment="0" applyProtection="0"/>
    <xf numFmtId="0" fontId="87" fillId="6" borderId="5" applyNumberFormat="0" applyAlignment="0" applyProtection="0"/>
    <xf numFmtId="0" fontId="87" fillId="6" borderId="5" applyNumberFormat="0" applyAlignment="0" applyProtection="0"/>
    <xf numFmtId="0" fontId="87" fillId="6" borderId="5" applyNumberFormat="0" applyAlignment="0" applyProtection="0"/>
    <xf numFmtId="0" fontId="87" fillId="6" borderId="5" applyNumberFormat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9" fillId="7" borderId="7" applyNumberFormat="0" applyAlignment="0" applyProtection="0"/>
    <xf numFmtId="0" fontId="89" fillId="7" borderId="7" applyNumberFormat="0" applyAlignment="0" applyProtection="0"/>
    <xf numFmtId="0" fontId="89" fillId="7" borderId="7" applyNumberFormat="0" applyAlignment="0" applyProtection="0"/>
    <xf numFmtId="0" fontId="89" fillId="7" borderId="7" applyNumberFormat="0" applyAlignment="0" applyProtection="0"/>
    <xf numFmtId="0" fontId="89" fillId="7" borderId="7" applyNumberFormat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6" fillId="50" borderId="4" applyNumberFormat="0" applyAlignment="0" applyProtection="0"/>
    <xf numFmtId="0" fontId="76" fillId="50" borderId="4" applyNumberFormat="0" applyAlignment="0" applyProtection="0"/>
    <xf numFmtId="0" fontId="76" fillId="6" borderId="4" applyNumberFormat="0" applyAlignment="0" applyProtection="0"/>
    <xf numFmtId="0" fontId="76" fillId="6" borderId="4" applyNumberFormat="0" applyAlignment="0" applyProtection="0"/>
    <xf numFmtId="0" fontId="76" fillId="6" borderId="4" applyNumberFormat="0" applyAlignment="0" applyProtection="0"/>
    <xf numFmtId="0" fontId="76" fillId="6" borderId="4" applyNumberFormat="0" applyAlignment="0" applyProtection="0"/>
    <xf numFmtId="0" fontId="76" fillId="6" borderId="4" applyNumberFormat="0" applyAlignment="0" applyProtection="0"/>
    <xf numFmtId="0" fontId="76" fillId="6" borderId="4" applyNumberFormat="0" applyAlignment="0" applyProtection="0"/>
    <xf numFmtId="0" fontId="76" fillId="6" borderId="4" applyNumberFormat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90" fillId="0" borderId="1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1" fillId="50" borderId="0" applyNumberFormat="0" applyBorder="0" applyAlignment="0" applyProtection="0"/>
    <xf numFmtId="0" fontId="17" fillId="4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50" borderId="0" applyNumberFormat="0" applyBorder="0" applyAlignment="0" applyProtection="0"/>
    <xf numFmtId="0" fontId="17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1" fontId="0" fillId="0" borderId="0" xfId="0" applyNumberFormat="1" applyFont="1"/>
    <xf numFmtId="2" fontId="13" fillId="65" borderId="32" xfId="139" applyNumberFormat="1" applyFont="1" applyFill="1" applyBorder="1" applyAlignment="1" applyProtection="1">
      <alignment horizontal="center" vertical="center"/>
      <protection hidden="1"/>
    </xf>
    <xf numFmtId="0" fontId="13" fillId="65" borderId="32" xfId="139" applyFont="1" applyFill="1" applyBorder="1" applyAlignment="1" applyProtection="1">
      <alignment horizontal="center" vertical="center"/>
      <protection hidden="1"/>
    </xf>
    <xf numFmtId="0" fontId="13" fillId="65" borderId="27" xfId="139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Alignment="1">
      <alignment horizontal="right"/>
    </xf>
    <xf numFmtId="49" fontId="74" fillId="0" borderId="0" xfId="1155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0" fontId="94" fillId="0" borderId="0" xfId="0" applyNumberFormat="1" applyFont="1" applyFill="1" applyBorder="1" applyAlignment="1">
      <alignment horizontal="left" vertical="center"/>
    </xf>
    <xf numFmtId="0" fontId="95" fillId="0" borderId="0" xfId="0" quotePrefix="1" applyNumberFormat="1" applyFont="1"/>
    <xf numFmtId="0" fontId="94" fillId="0" borderId="0" xfId="0" applyNumberFormat="1" applyFont="1" applyAlignment="1">
      <alignment horizontal="left" vertical="center"/>
    </xf>
    <xf numFmtId="49" fontId="0" fillId="0" borderId="0" xfId="0" quotePrefix="1" applyNumberFormat="1" applyAlignment="1">
      <alignment horizontal="left"/>
    </xf>
    <xf numFmtId="0" fontId="13" fillId="65" borderId="29" xfId="139" applyFont="1" applyFill="1" applyBorder="1" applyAlignment="1" applyProtection="1">
      <alignment horizontal="center" vertical="center"/>
      <protection hidden="1"/>
    </xf>
    <xf numFmtId="0" fontId="13" fillId="65" borderId="30" xfId="139" applyFont="1" applyFill="1" applyBorder="1" applyAlignment="1" applyProtection="1">
      <alignment horizontal="center" vertical="center"/>
      <protection hidden="1"/>
    </xf>
    <xf numFmtId="0" fontId="13" fillId="65" borderId="28" xfId="139" applyFont="1" applyFill="1" applyBorder="1" applyAlignment="1" applyProtection="1">
      <alignment horizontal="center" vertical="center"/>
      <protection hidden="1"/>
    </xf>
    <xf numFmtId="0" fontId="13" fillId="65" borderId="31" xfId="139" applyFont="1" applyFill="1" applyBorder="1" applyAlignment="1" applyProtection="1">
      <alignment horizontal="center" vertical="center"/>
      <protection hidden="1"/>
    </xf>
    <xf numFmtId="0" fontId="13" fillId="65" borderId="28" xfId="139" applyFont="1" applyFill="1" applyBorder="1" applyAlignment="1" applyProtection="1">
      <alignment horizontal="center" vertical="center" wrapText="1"/>
      <protection hidden="1"/>
    </xf>
    <xf numFmtId="0" fontId="13" fillId="65" borderId="31" xfId="139" applyFont="1" applyFill="1" applyBorder="1" applyAlignment="1" applyProtection="1">
      <alignment horizontal="center" vertical="center" wrapText="1"/>
      <protection hidden="1"/>
    </xf>
    <xf numFmtId="9" fontId="13" fillId="65" borderId="28" xfId="139" applyNumberFormat="1" applyFont="1" applyFill="1" applyBorder="1" applyAlignment="1" applyProtection="1">
      <alignment horizontal="center" vertical="center"/>
      <protection hidden="1"/>
    </xf>
    <xf numFmtId="9" fontId="13" fillId="65" borderId="31" xfId="139" applyNumberFormat="1" applyFont="1" applyFill="1" applyBorder="1" applyAlignment="1" applyProtection="1">
      <alignment horizontal="center" vertical="center"/>
      <protection hidden="1"/>
    </xf>
    <xf numFmtId="0" fontId="13" fillId="65" borderId="32" xfId="139" applyFont="1" applyFill="1" applyBorder="1" applyAlignment="1" applyProtection="1">
      <alignment horizontal="center" vertical="center"/>
      <protection hidden="1"/>
    </xf>
    <xf numFmtId="0" fontId="13" fillId="65" borderId="33" xfId="139" applyFont="1" applyFill="1" applyBorder="1" applyAlignment="1" applyProtection="1">
      <alignment horizontal="center" vertical="center"/>
      <protection hidden="1"/>
    </xf>
    <xf numFmtId="0" fontId="13" fillId="65" borderId="34" xfId="139" applyFont="1" applyFill="1" applyBorder="1" applyAlignment="1" applyProtection="1">
      <alignment horizontal="center" vertical="center"/>
      <protection hidden="1"/>
    </xf>
    <xf numFmtId="0" fontId="13" fillId="65" borderId="25" xfId="139" applyFont="1" applyFill="1" applyBorder="1" applyAlignment="1" applyProtection="1">
      <alignment horizontal="center" vertical="center" wrapText="1"/>
      <protection hidden="1"/>
    </xf>
    <xf numFmtId="0" fontId="13" fillId="65" borderId="26" xfId="139" applyFont="1" applyFill="1" applyBorder="1" applyAlignment="1" applyProtection="1">
      <alignment horizontal="center" vertical="center" wrapText="1"/>
      <protection hidden="1"/>
    </xf>
  </cellXfs>
  <cellStyles count="1488">
    <cellStyle name="20 % – Zvýraznění1 2" xfId="10"/>
    <cellStyle name="20 % – Zvýraznění1 2 2" xfId="96"/>
    <cellStyle name="20 % – Zvýraznění1 2 3" xfId="147"/>
    <cellStyle name="20 % – Zvýraznění1 2_list" xfId="53"/>
    <cellStyle name="20 % – Zvýraznění1 3" xfId="148"/>
    <cellStyle name="20 % – Zvýraznění1 4" xfId="149"/>
    <cellStyle name="20 % – Zvýraznění1 5" xfId="150"/>
    <cellStyle name="20 % – Zvýraznění1 6" xfId="151"/>
    <cellStyle name="20 % – Zvýraznění1 7" xfId="152"/>
    <cellStyle name="20 % – Zvýraznění2 2" xfId="11"/>
    <cellStyle name="20 % – Zvýraznění2 2 2" xfId="97"/>
    <cellStyle name="20 % – Zvýraznění2 2 3" xfId="153"/>
    <cellStyle name="20 % – Zvýraznění2 2_list" xfId="54"/>
    <cellStyle name="20 % – Zvýraznění2 3" xfId="154"/>
    <cellStyle name="20 % – Zvýraznění2 4" xfId="155"/>
    <cellStyle name="20 % – Zvýraznění3 2" xfId="12"/>
    <cellStyle name="20 % – Zvýraznění3 2 2" xfId="98"/>
    <cellStyle name="20 % – Zvýraznění3 2 3" xfId="156"/>
    <cellStyle name="20 % – Zvýraznění3 2_list" xfId="55"/>
    <cellStyle name="20 % – Zvýraznění3 3" xfId="157"/>
    <cellStyle name="20 % – Zvýraznění3 4" xfId="158"/>
    <cellStyle name="20 % – Zvýraznění3 4 2" xfId="1156"/>
    <cellStyle name="20 % – Zvýraznění4 2" xfId="13"/>
    <cellStyle name="20 % – Zvýraznění4 2 2" xfId="99"/>
    <cellStyle name="20 % – Zvýraznění4 2 3" xfId="159"/>
    <cellStyle name="20 % – Zvýraznění4 2_list" xfId="56"/>
    <cellStyle name="20 % – Zvýraznění4 3" xfId="160"/>
    <cellStyle name="20 % – Zvýraznění4 4" xfId="161"/>
    <cellStyle name="20 % – Zvýraznění4 5" xfId="162"/>
    <cellStyle name="20 % – Zvýraznění4 6" xfId="163"/>
    <cellStyle name="20 % – Zvýraznění4 7" xfId="164"/>
    <cellStyle name="20 % – Zvýraznění5" xfId="6" builtinId="46" customBuiltin="1"/>
    <cellStyle name="20 % – Zvýraznění5 10" xfId="1437"/>
    <cellStyle name="20 % – Zvýraznění5 2" xfId="14"/>
    <cellStyle name="20 % – Zvýraznění5 2 2" xfId="100"/>
    <cellStyle name="20 % – Zvýraznění5 2_list" xfId="57"/>
    <cellStyle name="20 % – Zvýraznění5 3" xfId="1157"/>
    <cellStyle name="20 % – Zvýraznění5 4" xfId="1477"/>
    <cellStyle name="20 % – Zvýraznění5 5" xfId="1481"/>
    <cellStyle name="20 % – Zvýraznění5 6" xfId="1439"/>
    <cellStyle name="20 % – Zvýraznění5 7" xfId="1484"/>
    <cellStyle name="20 % – Zvýraznění5 8" xfId="1438"/>
    <cellStyle name="20 % – Zvýraznění5 9" xfId="1483"/>
    <cellStyle name="20 % – Zvýraznění6 2" xfId="15"/>
    <cellStyle name="20 % – Zvýraznění6 2 2" xfId="101"/>
    <cellStyle name="20 % – Zvýraznění6 2 3" xfId="165"/>
    <cellStyle name="20 % – Zvýraznění6 2_list" xfId="58"/>
    <cellStyle name="20 % – Zvýraznění6 3" xfId="166"/>
    <cellStyle name="20 % – Zvýraznění6 4" xfId="167"/>
    <cellStyle name="20 % – Zvýraznění6 4 2" xfId="1158"/>
    <cellStyle name="20% - akcent 1 2" xfId="168"/>
    <cellStyle name="20% - akcent 1 2 2" xfId="169"/>
    <cellStyle name="20% - akcent 1 2 2 2" xfId="170"/>
    <cellStyle name="20% - akcent 1 2 2 2 2" xfId="1161"/>
    <cellStyle name="20% - akcent 1 2 2 3" xfId="171"/>
    <cellStyle name="20% - akcent 1 2 2 3 2" xfId="1162"/>
    <cellStyle name="20% - akcent 1 2 2 4" xfId="172"/>
    <cellStyle name="20% - akcent 1 2 2 4 2" xfId="1163"/>
    <cellStyle name="20% - akcent 1 2 2 5" xfId="1160"/>
    <cellStyle name="20% - akcent 1 2 3" xfId="173"/>
    <cellStyle name="20% - akcent 1 2 3 2" xfId="1164"/>
    <cellStyle name="20% - akcent 1 2 4" xfId="174"/>
    <cellStyle name="20% - akcent 1 2 4 2" xfId="1165"/>
    <cellStyle name="20% - akcent 1 2 5" xfId="175"/>
    <cellStyle name="20% - akcent 1 2 5 2" xfId="1166"/>
    <cellStyle name="20% - akcent 1 2 6" xfId="176"/>
    <cellStyle name="20% - akcent 1 2 6 2" xfId="1167"/>
    <cellStyle name="20% - akcent 1 2 7" xfId="1159"/>
    <cellStyle name="20% - akcent 2 2" xfId="177"/>
    <cellStyle name="20% - akcent 2 2 2" xfId="178"/>
    <cellStyle name="20% - akcent 2 2 2 2" xfId="179"/>
    <cellStyle name="20% - akcent 2 2 2 2 2" xfId="1170"/>
    <cellStyle name="20% - akcent 2 2 2 3" xfId="1169"/>
    <cellStyle name="20% - akcent 2 2 3" xfId="180"/>
    <cellStyle name="20% - akcent 2 2 3 2" xfId="1171"/>
    <cellStyle name="20% - akcent 2 2 4" xfId="181"/>
    <cellStyle name="20% - akcent 2 2 4 2" xfId="1172"/>
    <cellStyle name="20% - akcent 2 2 5" xfId="182"/>
    <cellStyle name="20% - akcent 2 2 5 2" xfId="1173"/>
    <cellStyle name="20% - akcent 2 2 6" xfId="1168"/>
    <cellStyle name="20% - akcent 3 2" xfId="183"/>
    <cellStyle name="20% - akcent 3 2 2" xfId="184"/>
    <cellStyle name="20% - akcent 3 2 2 2" xfId="185"/>
    <cellStyle name="20% - akcent 3 2 2 2 2" xfId="1176"/>
    <cellStyle name="20% - akcent 3 2 2 3" xfId="1175"/>
    <cellStyle name="20% - akcent 3 2 3" xfId="186"/>
    <cellStyle name="20% - akcent 3 2 3 2" xfId="1177"/>
    <cellStyle name="20% - akcent 3 2 4" xfId="187"/>
    <cellStyle name="20% - akcent 3 2 4 2" xfId="1178"/>
    <cellStyle name="20% - akcent 3 2 5" xfId="188"/>
    <cellStyle name="20% - akcent 3 2 5 2" xfId="1179"/>
    <cellStyle name="20% - akcent 3 2 6" xfId="1174"/>
    <cellStyle name="20% - akcent 4 2" xfId="189"/>
    <cellStyle name="20% - akcent 4 2 2" xfId="190"/>
    <cellStyle name="20% - akcent 4 2 2 2" xfId="191"/>
    <cellStyle name="20% - akcent 4 2 2 2 2" xfId="1182"/>
    <cellStyle name="20% - akcent 4 2 2 3" xfId="192"/>
    <cellStyle name="20% - akcent 4 2 2 3 2" xfId="1183"/>
    <cellStyle name="20% - akcent 4 2 2 4" xfId="193"/>
    <cellStyle name="20% - akcent 4 2 2 4 2" xfId="1184"/>
    <cellStyle name="20% - akcent 4 2 2 5" xfId="1181"/>
    <cellStyle name="20% - akcent 4 2 3" xfId="194"/>
    <cellStyle name="20% - akcent 4 2 3 2" xfId="1185"/>
    <cellStyle name="20% - akcent 4 2 4" xfId="195"/>
    <cellStyle name="20% - akcent 4 2 4 2" xfId="1186"/>
    <cellStyle name="20% - akcent 4 2 5" xfId="196"/>
    <cellStyle name="20% - akcent 4 2 5 2" xfId="1187"/>
    <cellStyle name="20% - akcent 4 2 6" xfId="197"/>
    <cellStyle name="20% - akcent 4 2 6 2" xfId="1188"/>
    <cellStyle name="20% - akcent 4 2 7" xfId="1180"/>
    <cellStyle name="20% - akcent 5 2" xfId="198"/>
    <cellStyle name="20% - akcent 5 2 2" xfId="199"/>
    <cellStyle name="20% - akcent 5 2 2 2" xfId="1190"/>
    <cellStyle name="20% - akcent 5 2 3" xfId="200"/>
    <cellStyle name="20% - akcent 5 2 3 2" xfId="1191"/>
    <cellStyle name="20% - akcent 5 2 4" xfId="201"/>
    <cellStyle name="20% - akcent 5 2 4 2" xfId="1192"/>
    <cellStyle name="20% - akcent 5 2 5" xfId="202"/>
    <cellStyle name="20% - akcent 5 2 5 2" xfId="1193"/>
    <cellStyle name="20% - akcent 5 2 6" xfId="1189"/>
    <cellStyle name="20% - akcent 6 2" xfId="203"/>
    <cellStyle name="20% - akcent 6 2 2" xfId="204"/>
    <cellStyle name="20% - akcent 6 2 2 2" xfId="205"/>
    <cellStyle name="20% - akcent 6 2 2 2 2" xfId="1196"/>
    <cellStyle name="20% - akcent 6 2 2 3" xfId="1195"/>
    <cellStyle name="20% - akcent 6 2 3" xfId="206"/>
    <cellStyle name="20% - akcent 6 2 3 2" xfId="1197"/>
    <cellStyle name="20% - akcent 6 2 4" xfId="207"/>
    <cellStyle name="20% - akcent 6 2 4 2" xfId="1198"/>
    <cellStyle name="20% - akcent 6 2 5" xfId="208"/>
    <cellStyle name="20% - akcent 6 2 5 2" xfId="1199"/>
    <cellStyle name="20% - akcent 6 2 6" xfId="1194"/>
    <cellStyle name="40 % – Zvýraznění1 2" xfId="16"/>
    <cellStyle name="40 % – Zvýraznění1 2 2" xfId="102"/>
    <cellStyle name="40 % – Zvýraznění1 2 3" xfId="209"/>
    <cellStyle name="40 % – Zvýraznění1 2_list" xfId="59"/>
    <cellStyle name="40 % – Zvýraznění1 3" xfId="210"/>
    <cellStyle name="40 % – Zvýraznění1 4" xfId="211"/>
    <cellStyle name="40 % – Zvýraznění1 5" xfId="212"/>
    <cellStyle name="40 % – Zvýraznění1 6" xfId="213"/>
    <cellStyle name="40 % – Zvýraznění1 7" xfId="214"/>
    <cellStyle name="40 % – Zvýraznění2" xfId="4" builtinId="35" customBuiltin="1"/>
    <cellStyle name="40 % – Zvýraznění2 2" xfId="17"/>
    <cellStyle name="40 % – Zvýraznění2 2 2" xfId="103"/>
    <cellStyle name="40 % – Zvýraznění2 2_list" xfId="60"/>
    <cellStyle name="40 % – Zvýraznění3 2" xfId="18"/>
    <cellStyle name="40 % – Zvýraznění3 2 2" xfId="104"/>
    <cellStyle name="40 % – Zvýraznění3 2 3" xfId="215"/>
    <cellStyle name="40 % – Zvýraznění3 2_list" xfId="61"/>
    <cellStyle name="40 % – Zvýraznění3 3" xfId="216"/>
    <cellStyle name="40 % – Zvýraznění3 4" xfId="217"/>
    <cellStyle name="40 % – Zvýraznění3 4 2" xfId="1200"/>
    <cellStyle name="40 % – Zvýraznění4 2" xfId="19"/>
    <cellStyle name="40 % – Zvýraznění4 2 2" xfId="105"/>
    <cellStyle name="40 % – Zvýraznění4 2 3" xfId="218"/>
    <cellStyle name="40 % – Zvýraznění4 2_list" xfId="62"/>
    <cellStyle name="40 % – Zvýraznění4 3" xfId="219"/>
    <cellStyle name="40 % – Zvýraznění4 4" xfId="220"/>
    <cellStyle name="40 % – Zvýraznění4 5" xfId="221"/>
    <cellStyle name="40 % – Zvýraznění4 6" xfId="222"/>
    <cellStyle name="40 % – Zvýraznění4 7" xfId="223"/>
    <cellStyle name="40 % – Zvýraznění5 2" xfId="20"/>
    <cellStyle name="40 % – Zvýraznění5 2 2" xfId="106"/>
    <cellStyle name="40 % – Zvýraznění5 2 3" xfId="224"/>
    <cellStyle name="40 % – Zvýraznění5 2_list" xfId="63"/>
    <cellStyle name="40 % – Zvýraznění5 3" xfId="225"/>
    <cellStyle name="40 % – Zvýraznění5 4" xfId="226"/>
    <cellStyle name="40 % – Zvýraznění5 5" xfId="227"/>
    <cellStyle name="40 % – Zvýraznění5 6" xfId="228"/>
    <cellStyle name="40 % – Zvýraznění5 7" xfId="229"/>
    <cellStyle name="40 % – Zvýraznění6 2" xfId="21"/>
    <cellStyle name="40 % – Zvýraznění6 2 2" xfId="107"/>
    <cellStyle name="40 % – Zvýraznění6 2 3" xfId="230"/>
    <cellStyle name="40 % – Zvýraznění6 2_list" xfId="64"/>
    <cellStyle name="40 % – Zvýraznění6 3" xfId="231"/>
    <cellStyle name="40 % – Zvýraznění6 4" xfId="232"/>
    <cellStyle name="40 % – Zvýraznění6 5" xfId="233"/>
    <cellStyle name="40 % – Zvýraznění6 6" xfId="234"/>
    <cellStyle name="40 % – Zvýraznění6 7" xfId="235"/>
    <cellStyle name="40% - akcent 1 2" xfId="236"/>
    <cellStyle name="40% - akcent 1 2 2" xfId="237"/>
    <cellStyle name="40% - akcent 1 2 2 2" xfId="238"/>
    <cellStyle name="40% - akcent 1 2 2 2 2" xfId="1203"/>
    <cellStyle name="40% - akcent 1 2 2 3" xfId="239"/>
    <cellStyle name="40% - akcent 1 2 2 3 2" xfId="1204"/>
    <cellStyle name="40% - akcent 1 2 2 4" xfId="240"/>
    <cellStyle name="40% - akcent 1 2 2 4 2" xfId="1205"/>
    <cellStyle name="40% - akcent 1 2 2 5" xfId="1202"/>
    <cellStyle name="40% - akcent 1 2 3" xfId="241"/>
    <cellStyle name="40% - akcent 1 2 3 2" xfId="1206"/>
    <cellStyle name="40% - akcent 1 2 4" xfId="242"/>
    <cellStyle name="40% - akcent 1 2 4 2" xfId="1207"/>
    <cellStyle name="40% - akcent 1 2 5" xfId="243"/>
    <cellStyle name="40% - akcent 1 2 5 2" xfId="1208"/>
    <cellStyle name="40% - akcent 1 2 6" xfId="244"/>
    <cellStyle name="40% - akcent 1 2 6 2" xfId="1209"/>
    <cellStyle name="40% - akcent 1 2 7" xfId="1201"/>
    <cellStyle name="40% - akcent 2 2" xfId="245"/>
    <cellStyle name="40% - akcent 2 2 2" xfId="246"/>
    <cellStyle name="40% - akcent 2 2 2 2" xfId="1211"/>
    <cellStyle name="40% - akcent 2 2 3" xfId="247"/>
    <cellStyle name="40% - akcent 2 2 3 2" xfId="1212"/>
    <cellStyle name="40% - akcent 2 2 4" xfId="248"/>
    <cellStyle name="40% - akcent 2 2 4 2" xfId="1213"/>
    <cellStyle name="40% - akcent 2 2 5" xfId="249"/>
    <cellStyle name="40% - akcent 2 2 5 2" xfId="1214"/>
    <cellStyle name="40% - akcent 2 2 6" xfId="1210"/>
    <cellStyle name="40% - akcent 3 2" xfId="250"/>
    <cellStyle name="40% - akcent 3 2 2" xfId="251"/>
    <cellStyle name="40% - akcent 3 2 2 2" xfId="252"/>
    <cellStyle name="40% - akcent 3 2 2 2 2" xfId="1217"/>
    <cellStyle name="40% - akcent 3 2 2 3" xfId="1216"/>
    <cellStyle name="40% - akcent 3 2 3" xfId="253"/>
    <cellStyle name="40% - akcent 3 2 3 2" xfId="1218"/>
    <cellStyle name="40% - akcent 3 2 4" xfId="254"/>
    <cellStyle name="40% - akcent 3 2 4 2" xfId="1219"/>
    <cellStyle name="40% - akcent 3 2 5" xfId="255"/>
    <cellStyle name="40% - akcent 3 2 5 2" xfId="1220"/>
    <cellStyle name="40% - akcent 3 2 6" xfId="1215"/>
    <cellStyle name="40% - akcent 4 2" xfId="256"/>
    <cellStyle name="40% - akcent 4 2 2" xfId="257"/>
    <cellStyle name="40% - akcent 4 2 2 2" xfId="258"/>
    <cellStyle name="40% - akcent 4 2 2 2 2" xfId="1223"/>
    <cellStyle name="40% - akcent 4 2 2 3" xfId="259"/>
    <cellStyle name="40% - akcent 4 2 2 3 2" xfId="1224"/>
    <cellStyle name="40% - akcent 4 2 2 4" xfId="260"/>
    <cellStyle name="40% - akcent 4 2 2 4 2" xfId="1225"/>
    <cellStyle name="40% - akcent 4 2 2 5" xfId="1222"/>
    <cellStyle name="40% - akcent 4 2 3" xfId="261"/>
    <cellStyle name="40% - akcent 4 2 3 2" xfId="1226"/>
    <cellStyle name="40% - akcent 4 2 4" xfId="262"/>
    <cellStyle name="40% - akcent 4 2 4 2" xfId="1227"/>
    <cellStyle name="40% - akcent 4 2 5" xfId="263"/>
    <cellStyle name="40% - akcent 4 2 5 2" xfId="1228"/>
    <cellStyle name="40% - akcent 4 2 6" xfId="264"/>
    <cellStyle name="40% - akcent 4 2 6 2" xfId="1229"/>
    <cellStyle name="40% - akcent 4 2 7" xfId="1221"/>
    <cellStyle name="40% - akcent 5 2" xfId="265"/>
    <cellStyle name="40% - akcent 5 2 2" xfId="266"/>
    <cellStyle name="40% - akcent 5 2 2 2" xfId="267"/>
    <cellStyle name="40% - akcent 5 2 2 2 2" xfId="1232"/>
    <cellStyle name="40% - akcent 5 2 2 3" xfId="268"/>
    <cellStyle name="40% - akcent 5 2 2 3 2" xfId="1233"/>
    <cellStyle name="40% - akcent 5 2 2 4" xfId="269"/>
    <cellStyle name="40% - akcent 5 2 2 4 2" xfId="1234"/>
    <cellStyle name="40% - akcent 5 2 2 5" xfId="1231"/>
    <cellStyle name="40% - akcent 5 2 3" xfId="270"/>
    <cellStyle name="40% - akcent 5 2 3 2" xfId="1235"/>
    <cellStyle name="40% - akcent 5 2 4" xfId="271"/>
    <cellStyle name="40% - akcent 5 2 4 2" xfId="1236"/>
    <cellStyle name="40% - akcent 5 2 5" xfId="272"/>
    <cellStyle name="40% - akcent 5 2 5 2" xfId="1237"/>
    <cellStyle name="40% - akcent 5 2 6" xfId="273"/>
    <cellStyle name="40% - akcent 5 2 6 2" xfId="1238"/>
    <cellStyle name="40% - akcent 5 2 7" xfId="1230"/>
    <cellStyle name="40% - akcent 6 2" xfId="274"/>
    <cellStyle name="40% - akcent 6 2 2" xfId="275"/>
    <cellStyle name="40% - akcent 6 2 2 2" xfId="276"/>
    <cellStyle name="40% - akcent 6 2 2 2 2" xfId="1241"/>
    <cellStyle name="40% - akcent 6 2 2 3" xfId="277"/>
    <cellStyle name="40% - akcent 6 2 2 3 2" xfId="1242"/>
    <cellStyle name="40% - akcent 6 2 2 4" xfId="278"/>
    <cellStyle name="40% - akcent 6 2 2 4 2" xfId="1243"/>
    <cellStyle name="40% - akcent 6 2 2 5" xfId="1240"/>
    <cellStyle name="40% - akcent 6 2 3" xfId="279"/>
    <cellStyle name="40% - akcent 6 2 3 2" xfId="1244"/>
    <cellStyle name="40% - akcent 6 2 4" xfId="280"/>
    <cellStyle name="40% - akcent 6 2 4 2" xfId="1245"/>
    <cellStyle name="40% - akcent 6 2 5" xfId="281"/>
    <cellStyle name="40% - akcent 6 2 5 2" xfId="1246"/>
    <cellStyle name="40% - akcent 6 2 6" xfId="282"/>
    <cellStyle name="40% - akcent 6 2 6 2" xfId="1247"/>
    <cellStyle name="40% - akcent 6 2 7" xfId="1239"/>
    <cellStyle name="60 % – Zvýraznění1 2" xfId="22"/>
    <cellStyle name="60 % – Zvýraznění1 2 2" xfId="108"/>
    <cellStyle name="60 % – Zvýraznění1 2 3" xfId="283"/>
    <cellStyle name="60 % – Zvýraznění1 2_list" xfId="65"/>
    <cellStyle name="60 % – Zvýraznění1 3" xfId="284"/>
    <cellStyle name="60 % – Zvýraznění1 4" xfId="285"/>
    <cellStyle name="60 % – Zvýraznění1 5" xfId="286"/>
    <cellStyle name="60 % – Zvýraznění1 6" xfId="287"/>
    <cellStyle name="60 % – Zvýraznění1 7" xfId="288"/>
    <cellStyle name="60 % – Zvýraznění2 2" xfId="23"/>
    <cellStyle name="60 % – Zvýraznění2 2 2" xfId="109"/>
    <cellStyle name="60 % – Zvýraznění2 2 3" xfId="289"/>
    <cellStyle name="60 % – Zvýraznění2 2_list" xfId="66"/>
    <cellStyle name="60 % – Zvýraznění2 3" xfId="290"/>
    <cellStyle name="60 % – Zvýraznění2 4" xfId="291"/>
    <cellStyle name="60 % – Zvýraznění2 5" xfId="292"/>
    <cellStyle name="60 % – Zvýraznění2 6" xfId="293"/>
    <cellStyle name="60 % – Zvýraznění2 7" xfId="294"/>
    <cellStyle name="60 % – Zvýraznění3 2" xfId="24"/>
    <cellStyle name="60 % – Zvýraznění3 2 2" xfId="110"/>
    <cellStyle name="60 % – Zvýraznění3 2 3" xfId="295"/>
    <cellStyle name="60 % – Zvýraznění3 2_list" xfId="67"/>
    <cellStyle name="60 % – Zvýraznění3 3" xfId="296"/>
    <cellStyle name="60 % – Zvýraznění3 4" xfId="297"/>
    <cellStyle name="60 % – Zvýraznění3 5" xfId="298"/>
    <cellStyle name="60 % – Zvýraznění3 6" xfId="299"/>
    <cellStyle name="60 % – Zvýraznění3 7" xfId="300"/>
    <cellStyle name="60 % – Zvýraznění4 2" xfId="25"/>
    <cellStyle name="60 % – Zvýraznění4 2 2" xfId="111"/>
    <cellStyle name="60 % – Zvýraznění4 2 3" xfId="301"/>
    <cellStyle name="60 % – Zvýraznění4 2_list" xfId="68"/>
    <cellStyle name="60 % – Zvýraznění4 3" xfId="302"/>
    <cellStyle name="60 % – Zvýraznění4 4" xfId="303"/>
    <cellStyle name="60 % – Zvýraznění4 5" xfId="304"/>
    <cellStyle name="60 % – Zvýraznění4 6" xfId="305"/>
    <cellStyle name="60 % – Zvýraznění4 7" xfId="306"/>
    <cellStyle name="60 % – Zvýraznění5 2" xfId="26"/>
    <cellStyle name="60 % – Zvýraznění5 2 2" xfId="112"/>
    <cellStyle name="60 % – Zvýraznění5 2 3" xfId="307"/>
    <cellStyle name="60 % – Zvýraznění5 2_list" xfId="69"/>
    <cellStyle name="60 % – Zvýraznění5 3" xfId="308"/>
    <cellStyle name="60 % – Zvýraznění5 4" xfId="309"/>
    <cellStyle name="60 % – Zvýraznění5 5" xfId="310"/>
    <cellStyle name="60 % – Zvýraznění5 6" xfId="311"/>
    <cellStyle name="60 % – Zvýraznění5 7" xfId="312"/>
    <cellStyle name="60 % – Zvýraznění6 2" xfId="27"/>
    <cellStyle name="60 % – Zvýraznění6 2 2" xfId="113"/>
    <cellStyle name="60 % – Zvýraznění6 2 3" xfId="313"/>
    <cellStyle name="60 % – Zvýraznění6 2_list" xfId="70"/>
    <cellStyle name="60 % – Zvýraznění6 3" xfId="314"/>
    <cellStyle name="60 % – Zvýraznění6 4" xfId="315"/>
    <cellStyle name="60 % – Zvýraznění6 4 2" xfId="1248"/>
    <cellStyle name="60% - akcent 1 2" xfId="316"/>
    <cellStyle name="60% - akcent 1 2 2" xfId="317"/>
    <cellStyle name="60% - akcent 1 2 2 2" xfId="318"/>
    <cellStyle name="60% - akcent 1 2 2 2 2" xfId="1251"/>
    <cellStyle name="60% - akcent 1 2 2 3" xfId="319"/>
    <cellStyle name="60% - akcent 1 2 2 3 2" xfId="1252"/>
    <cellStyle name="60% - akcent 1 2 2 4" xfId="320"/>
    <cellStyle name="60% - akcent 1 2 2 4 2" xfId="1253"/>
    <cellStyle name="60% - akcent 1 2 2 5" xfId="1250"/>
    <cellStyle name="60% - akcent 1 2 3" xfId="321"/>
    <cellStyle name="60% - akcent 1 2 3 2" xfId="1254"/>
    <cellStyle name="60% - akcent 1 2 4" xfId="322"/>
    <cellStyle name="60% - akcent 1 2 4 2" xfId="1255"/>
    <cellStyle name="60% - akcent 1 2 5" xfId="323"/>
    <cellStyle name="60% - akcent 1 2 5 2" xfId="1256"/>
    <cellStyle name="60% - akcent 1 2 6" xfId="324"/>
    <cellStyle name="60% - akcent 1 2 6 2" xfId="1257"/>
    <cellStyle name="60% - akcent 1 2 7" xfId="1249"/>
    <cellStyle name="60% - akcent 2 2" xfId="325"/>
    <cellStyle name="60% - akcent 2 2 2" xfId="326"/>
    <cellStyle name="60% - akcent 2 2 2 2" xfId="327"/>
    <cellStyle name="60% - akcent 2 2 2 2 2" xfId="1260"/>
    <cellStyle name="60% - akcent 2 2 2 3" xfId="328"/>
    <cellStyle name="60% - akcent 2 2 2 3 2" xfId="1261"/>
    <cellStyle name="60% - akcent 2 2 2 4" xfId="329"/>
    <cellStyle name="60% - akcent 2 2 2 4 2" xfId="1262"/>
    <cellStyle name="60% - akcent 2 2 2 5" xfId="1259"/>
    <cellStyle name="60% - akcent 2 2 3" xfId="330"/>
    <cellStyle name="60% - akcent 2 2 3 2" xfId="1263"/>
    <cellStyle name="60% - akcent 2 2 4" xfId="331"/>
    <cellStyle name="60% - akcent 2 2 4 2" xfId="1264"/>
    <cellStyle name="60% - akcent 2 2 5" xfId="332"/>
    <cellStyle name="60% - akcent 2 2 5 2" xfId="1265"/>
    <cellStyle name="60% - akcent 2 2 6" xfId="333"/>
    <cellStyle name="60% - akcent 2 2 6 2" xfId="1266"/>
    <cellStyle name="60% - akcent 2 2 7" xfId="1258"/>
    <cellStyle name="60% - akcent 3 2" xfId="334"/>
    <cellStyle name="60% - akcent 3 2 2" xfId="335"/>
    <cellStyle name="60% - akcent 3 2 2 2" xfId="336"/>
    <cellStyle name="60% - akcent 3 2 2 2 2" xfId="1269"/>
    <cellStyle name="60% - akcent 3 2 2 3" xfId="337"/>
    <cellStyle name="60% - akcent 3 2 2 3 2" xfId="1270"/>
    <cellStyle name="60% - akcent 3 2 2 4" xfId="338"/>
    <cellStyle name="60% - akcent 3 2 2 4 2" xfId="1271"/>
    <cellStyle name="60% - akcent 3 2 2 5" xfId="1268"/>
    <cellStyle name="60% - akcent 3 2 3" xfId="339"/>
    <cellStyle name="60% - akcent 3 2 3 2" xfId="1272"/>
    <cellStyle name="60% - akcent 3 2 4" xfId="340"/>
    <cellStyle name="60% - akcent 3 2 4 2" xfId="1273"/>
    <cellStyle name="60% - akcent 3 2 5" xfId="341"/>
    <cellStyle name="60% - akcent 3 2 5 2" xfId="1274"/>
    <cellStyle name="60% - akcent 3 2 6" xfId="342"/>
    <cellStyle name="60% - akcent 3 2 6 2" xfId="1275"/>
    <cellStyle name="60% - akcent 3 2 7" xfId="1267"/>
    <cellStyle name="60% - akcent 4 2" xfId="343"/>
    <cellStyle name="60% - akcent 4 2 2" xfId="344"/>
    <cellStyle name="60% - akcent 4 2 2 2" xfId="345"/>
    <cellStyle name="60% - akcent 4 2 2 2 2" xfId="1278"/>
    <cellStyle name="60% - akcent 4 2 2 3" xfId="346"/>
    <cellStyle name="60% - akcent 4 2 2 3 2" xfId="1279"/>
    <cellStyle name="60% - akcent 4 2 2 4" xfId="347"/>
    <cellStyle name="60% - akcent 4 2 2 4 2" xfId="1280"/>
    <cellStyle name="60% - akcent 4 2 2 5" xfId="1277"/>
    <cellStyle name="60% - akcent 4 2 3" xfId="348"/>
    <cellStyle name="60% - akcent 4 2 3 2" xfId="1281"/>
    <cellStyle name="60% - akcent 4 2 4" xfId="349"/>
    <cellStyle name="60% - akcent 4 2 4 2" xfId="1282"/>
    <cellStyle name="60% - akcent 4 2 5" xfId="350"/>
    <cellStyle name="60% - akcent 4 2 5 2" xfId="1283"/>
    <cellStyle name="60% - akcent 4 2 6" xfId="351"/>
    <cellStyle name="60% - akcent 4 2 6 2" xfId="1284"/>
    <cellStyle name="60% - akcent 4 2 7" xfId="1276"/>
    <cellStyle name="60% - akcent 5 2" xfId="352"/>
    <cellStyle name="60% - akcent 5 2 2" xfId="353"/>
    <cellStyle name="60% - akcent 5 2 2 2" xfId="354"/>
    <cellStyle name="60% - akcent 5 2 2 2 2" xfId="1287"/>
    <cellStyle name="60% - akcent 5 2 2 3" xfId="355"/>
    <cellStyle name="60% - akcent 5 2 2 3 2" xfId="1288"/>
    <cellStyle name="60% - akcent 5 2 2 4" xfId="356"/>
    <cellStyle name="60% - akcent 5 2 2 4 2" xfId="1289"/>
    <cellStyle name="60% - akcent 5 2 2 5" xfId="1286"/>
    <cellStyle name="60% - akcent 5 2 3" xfId="357"/>
    <cellStyle name="60% - akcent 5 2 3 2" xfId="1290"/>
    <cellStyle name="60% - akcent 5 2 4" xfId="358"/>
    <cellStyle name="60% - akcent 5 2 4 2" xfId="1291"/>
    <cellStyle name="60% - akcent 5 2 5" xfId="359"/>
    <cellStyle name="60% - akcent 5 2 5 2" xfId="1292"/>
    <cellStyle name="60% - akcent 5 2 6" xfId="360"/>
    <cellStyle name="60% - akcent 5 2 6 2" xfId="1293"/>
    <cellStyle name="60% - akcent 5 2 7" xfId="1285"/>
    <cellStyle name="60% - akcent 6 2" xfId="361"/>
    <cellStyle name="60% - akcent 6 2 2" xfId="362"/>
    <cellStyle name="60% - akcent 6 2 2 2" xfId="363"/>
    <cellStyle name="60% - akcent 6 2 2 2 2" xfId="1296"/>
    <cellStyle name="60% - akcent 6 2 2 3" xfId="1295"/>
    <cellStyle name="60% - akcent 6 2 3" xfId="364"/>
    <cellStyle name="60% - akcent 6 2 3 2" xfId="1297"/>
    <cellStyle name="60% - akcent 6 2 4" xfId="365"/>
    <cellStyle name="60% - akcent 6 2 4 2" xfId="1298"/>
    <cellStyle name="60% - akcent 6 2 5" xfId="366"/>
    <cellStyle name="60% - akcent 6 2 5 2" xfId="1299"/>
    <cellStyle name="60% - akcent 6 2 6" xfId="1294"/>
    <cellStyle name="Akcent 1 2" xfId="367"/>
    <cellStyle name="Akcent 1 2 2" xfId="368"/>
    <cellStyle name="Akcent 1 2 2 2" xfId="369"/>
    <cellStyle name="Akcent 1 2 2 2 2" xfId="1302"/>
    <cellStyle name="Akcent 1 2 2 3" xfId="370"/>
    <cellStyle name="Akcent 1 2 2 3 2" xfId="1303"/>
    <cellStyle name="Akcent 1 2 2 4" xfId="371"/>
    <cellStyle name="Akcent 1 2 2 4 2" xfId="1304"/>
    <cellStyle name="Akcent 1 2 2 5" xfId="1301"/>
    <cellStyle name="Akcent 1 2 3" xfId="372"/>
    <cellStyle name="Akcent 1 2 3 2" xfId="1305"/>
    <cellStyle name="Akcent 1 2 4" xfId="373"/>
    <cellStyle name="Akcent 1 2 4 2" xfId="1306"/>
    <cellStyle name="Akcent 1 2 5" xfId="374"/>
    <cellStyle name="Akcent 1 2 5 2" xfId="1307"/>
    <cellStyle name="Akcent 1 2 6" xfId="375"/>
    <cellStyle name="Akcent 1 2 6 2" xfId="1308"/>
    <cellStyle name="Akcent 1 2 7" xfId="1300"/>
    <cellStyle name="Akcent 2 2" xfId="376"/>
    <cellStyle name="Akcent 2 2 2" xfId="377"/>
    <cellStyle name="Akcent 2 2 2 2" xfId="378"/>
    <cellStyle name="Akcent 2 2 2 2 2" xfId="1311"/>
    <cellStyle name="Akcent 2 2 2 3" xfId="379"/>
    <cellStyle name="Akcent 2 2 2 3 2" xfId="1312"/>
    <cellStyle name="Akcent 2 2 2 4" xfId="380"/>
    <cellStyle name="Akcent 2 2 2 4 2" xfId="1313"/>
    <cellStyle name="Akcent 2 2 2 5" xfId="1310"/>
    <cellStyle name="Akcent 2 2 3" xfId="381"/>
    <cellStyle name="Akcent 2 2 3 2" xfId="1314"/>
    <cellStyle name="Akcent 2 2 4" xfId="382"/>
    <cellStyle name="Akcent 2 2 4 2" xfId="1315"/>
    <cellStyle name="Akcent 2 2 5" xfId="383"/>
    <cellStyle name="Akcent 2 2 5 2" xfId="1316"/>
    <cellStyle name="Akcent 2 2 6" xfId="384"/>
    <cellStyle name="Akcent 2 2 6 2" xfId="1317"/>
    <cellStyle name="Akcent 2 2 7" xfId="1309"/>
    <cellStyle name="Akcent 3 2" xfId="385"/>
    <cellStyle name="Akcent 3 2 2" xfId="386"/>
    <cellStyle name="Akcent 3 2 2 2" xfId="387"/>
    <cellStyle name="Akcent 3 2 2 2 2" xfId="1320"/>
    <cellStyle name="Akcent 3 2 2 3" xfId="388"/>
    <cellStyle name="Akcent 3 2 2 3 2" xfId="1321"/>
    <cellStyle name="Akcent 3 2 2 4" xfId="389"/>
    <cellStyle name="Akcent 3 2 2 4 2" xfId="1322"/>
    <cellStyle name="Akcent 3 2 2 5" xfId="1319"/>
    <cellStyle name="Akcent 3 2 3" xfId="390"/>
    <cellStyle name="Akcent 3 2 3 2" xfId="1323"/>
    <cellStyle name="Akcent 3 2 4" xfId="391"/>
    <cellStyle name="Akcent 3 2 4 2" xfId="1324"/>
    <cellStyle name="Akcent 3 2 5" xfId="392"/>
    <cellStyle name="Akcent 3 2 5 2" xfId="1325"/>
    <cellStyle name="Akcent 3 2 6" xfId="393"/>
    <cellStyle name="Akcent 3 2 6 2" xfId="1326"/>
    <cellStyle name="Akcent 3 2 7" xfId="1318"/>
    <cellStyle name="Akcent 4 2" xfId="394"/>
    <cellStyle name="Akcent 4 2 2" xfId="395"/>
    <cellStyle name="Akcent 4 2 2 2" xfId="396"/>
    <cellStyle name="Akcent 4 2 2 2 2" xfId="1329"/>
    <cellStyle name="Akcent 4 2 2 3" xfId="1328"/>
    <cellStyle name="Akcent 4 2 3" xfId="397"/>
    <cellStyle name="Akcent 4 2 3 2" xfId="1330"/>
    <cellStyle name="Akcent 4 2 4" xfId="398"/>
    <cellStyle name="Akcent 4 2 4 2" xfId="1331"/>
    <cellStyle name="Akcent 4 2 5" xfId="399"/>
    <cellStyle name="Akcent 4 2 5 2" xfId="1332"/>
    <cellStyle name="Akcent 4 2 6" xfId="1327"/>
    <cellStyle name="Akcent 5 2" xfId="400"/>
    <cellStyle name="Akcent 5 2 2" xfId="401"/>
    <cellStyle name="Akcent 5 2 2 2" xfId="1334"/>
    <cellStyle name="Akcent 5 2 3" xfId="402"/>
    <cellStyle name="Akcent 5 2 3 2" xfId="1335"/>
    <cellStyle name="Akcent 5 2 4" xfId="403"/>
    <cellStyle name="Akcent 5 2 4 2" xfId="1336"/>
    <cellStyle name="Akcent 5 2 5" xfId="404"/>
    <cellStyle name="Akcent 5 2 5 2" xfId="1337"/>
    <cellStyle name="Akcent 5 2 6" xfId="1333"/>
    <cellStyle name="Akcent 6 2" xfId="405"/>
    <cellStyle name="Akcent 6 2 2" xfId="406"/>
    <cellStyle name="Akcent 6 2 2 2" xfId="407"/>
    <cellStyle name="Akcent 6 2 2 2 2" xfId="1340"/>
    <cellStyle name="Akcent 6 2 2 3" xfId="408"/>
    <cellStyle name="Akcent 6 2 2 3 2" xfId="1341"/>
    <cellStyle name="Akcent 6 2 2 4" xfId="409"/>
    <cellStyle name="Akcent 6 2 2 4 2" xfId="1342"/>
    <cellStyle name="Akcent 6 2 2 5" xfId="1339"/>
    <cellStyle name="Akcent 6 2 3" xfId="410"/>
    <cellStyle name="Akcent 6 2 3 2" xfId="1343"/>
    <cellStyle name="Akcent 6 2 4" xfId="411"/>
    <cellStyle name="Akcent 6 2 4 2" xfId="1344"/>
    <cellStyle name="Akcent 6 2 5" xfId="412"/>
    <cellStyle name="Akcent 6 2 5 2" xfId="1345"/>
    <cellStyle name="Akcent 6 2 6" xfId="413"/>
    <cellStyle name="Akcent 6 2 6 2" xfId="1346"/>
    <cellStyle name="Akcent 6 2 7" xfId="1338"/>
    <cellStyle name="Celkem 2" xfId="28"/>
    <cellStyle name="Celkem 2 2" xfId="114"/>
    <cellStyle name="Celkem 2 3" xfId="414"/>
    <cellStyle name="Celkem 2_list" xfId="71"/>
    <cellStyle name="Celkem 3" xfId="415"/>
    <cellStyle name="Celkem 4" xfId="416"/>
    <cellStyle name="Celkem 5" xfId="417"/>
    <cellStyle name="Celkem 6" xfId="418"/>
    <cellStyle name="Celkem 7" xfId="419"/>
    <cellStyle name="Comma 2" xfId="420"/>
    <cellStyle name="Comma 2 2" xfId="421"/>
    <cellStyle name="Comma 2 2 2" xfId="422"/>
    <cellStyle name="Comma 2 3" xfId="423"/>
    <cellStyle name="Comma 2 3 2" xfId="424"/>
    <cellStyle name="Comma 2 4" xfId="425"/>
    <cellStyle name="Comma 2 4 2" xfId="426"/>
    <cellStyle name="Comma 2 5" xfId="427"/>
    <cellStyle name="Comma 2 5 2" xfId="428"/>
    <cellStyle name="čárky 2" xfId="429"/>
    <cellStyle name="čárky 3" xfId="430"/>
    <cellStyle name="čárky 3 2" xfId="431"/>
    <cellStyle name="čárky 3 3" xfId="432"/>
    <cellStyle name="čárky 3 3 2" xfId="433"/>
    <cellStyle name="čárky 4" xfId="434"/>
    <cellStyle name="čárky 4 2" xfId="435"/>
    <cellStyle name="čárky 4 2 2" xfId="436"/>
    <cellStyle name="čárky 4 3" xfId="437"/>
    <cellStyle name="čárky 5" xfId="438"/>
    <cellStyle name="čárky 5 2" xfId="439"/>
    <cellStyle name="čárky 5 2 2" xfId="440"/>
    <cellStyle name="čárky 5 3" xfId="441"/>
    <cellStyle name="Dane wejściowe 2" xfId="442"/>
    <cellStyle name="Dane wejściowe 2 2" xfId="443"/>
    <cellStyle name="Dane wejściowe 2 2 2" xfId="444"/>
    <cellStyle name="Dane wejściowe 2 2 2 2" xfId="1349"/>
    <cellStyle name="Dane wejściowe 2 2 3" xfId="1348"/>
    <cellStyle name="Dane wejściowe 2 3" xfId="445"/>
    <cellStyle name="Dane wejściowe 2 3 2" xfId="1350"/>
    <cellStyle name="Dane wejściowe 2 4" xfId="446"/>
    <cellStyle name="Dane wejściowe 2 4 2" xfId="1351"/>
    <cellStyle name="Dane wejściowe 2 5" xfId="447"/>
    <cellStyle name="Dane wejściowe 2 5 2" xfId="1352"/>
    <cellStyle name="Dane wejściowe 2 6" xfId="1347"/>
    <cellStyle name="Dane wyjściowe 2" xfId="448"/>
    <cellStyle name="Dane wyjściowe 2 2" xfId="449"/>
    <cellStyle name="Dane wyjściowe 2 2 2" xfId="450"/>
    <cellStyle name="Dane wyjściowe 2 2 2 2" xfId="1355"/>
    <cellStyle name="Dane wyjściowe 2 2 3" xfId="1354"/>
    <cellStyle name="Dane wyjściowe 2 3" xfId="451"/>
    <cellStyle name="Dane wyjściowe 2 3 2" xfId="1356"/>
    <cellStyle name="Dane wyjściowe 2 4" xfId="452"/>
    <cellStyle name="Dane wyjściowe 2 4 2" xfId="1357"/>
    <cellStyle name="Dane wyjściowe 2 5" xfId="453"/>
    <cellStyle name="Dane wyjściowe 2 5 2" xfId="1358"/>
    <cellStyle name="Dane wyjściowe 2 6" xfId="1353"/>
    <cellStyle name="Dobre 2" xfId="454"/>
    <cellStyle name="Dobre 2 2" xfId="455"/>
    <cellStyle name="Dobre 2 2 2" xfId="456"/>
    <cellStyle name="Dobre 2 2 2 2" xfId="1361"/>
    <cellStyle name="Dobre 2 2 3" xfId="457"/>
    <cellStyle name="Dobre 2 2 3 2" xfId="1362"/>
    <cellStyle name="Dobre 2 2 4" xfId="458"/>
    <cellStyle name="Dobre 2 2 4 2" xfId="1363"/>
    <cellStyle name="Dobre 2 2 5" xfId="1360"/>
    <cellStyle name="Dobre 2 3" xfId="459"/>
    <cellStyle name="Dobre 2 3 2" xfId="1364"/>
    <cellStyle name="Dobre 2 4" xfId="460"/>
    <cellStyle name="Dobre 2 4 2" xfId="1365"/>
    <cellStyle name="Dobre 2 5" xfId="461"/>
    <cellStyle name="Dobre 2 5 2" xfId="1366"/>
    <cellStyle name="Dobre 2 6" xfId="462"/>
    <cellStyle name="Dobre 2 6 2" xfId="1367"/>
    <cellStyle name="Dobre 2 7" xfId="1359"/>
    <cellStyle name="Dziesiętny 2" xfId="463"/>
    <cellStyle name="Dziesiętny 2 2" xfId="464"/>
    <cellStyle name="Euro" xfId="465"/>
    <cellStyle name="Euro 2" xfId="466"/>
    <cellStyle name="Euro 3" xfId="467"/>
    <cellStyle name="Euro 4" xfId="468"/>
    <cellStyle name="Hypertextový odkaz" xfId="1155" builtinId="8"/>
    <cellStyle name="Chybně 2" xfId="29"/>
    <cellStyle name="Chybně 2 2" xfId="115"/>
    <cellStyle name="Chybně 2 3" xfId="469"/>
    <cellStyle name="Chybně 2_list" xfId="72"/>
    <cellStyle name="Chybně 3" xfId="470"/>
    <cellStyle name="Chybně 4" xfId="471"/>
    <cellStyle name="Chybně 5" xfId="472"/>
    <cellStyle name="Chybně 6" xfId="473"/>
    <cellStyle name="Chybně 7" xfId="474"/>
    <cellStyle name="Komórka połączona 2" xfId="475"/>
    <cellStyle name="Komórka połączona 2 2" xfId="476"/>
    <cellStyle name="Komórka połączona 2 2 2" xfId="477"/>
    <cellStyle name="Komórka połączona 2 2 3" xfId="478"/>
    <cellStyle name="Komórka połączona 2 2 3 2" xfId="479"/>
    <cellStyle name="Komórka połączona 2 2 4" xfId="480"/>
    <cellStyle name="Komórka połączona 2 2 4 2" xfId="481"/>
    <cellStyle name="Komórka połączona 2 2 5" xfId="482"/>
    <cellStyle name="Komórka połączona 2 2 5 2" xfId="483"/>
    <cellStyle name="Komórka połączona 2 3" xfId="484"/>
    <cellStyle name="Komórka połączona 2 3 2" xfId="485"/>
    <cellStyle name="Komórka połączona 2 4" xfId="486"/>
    <cellStyle name="Komórka połączona 2 4 2" xfId="487"/>
    <cellStyle name="Komórka połączona 2 5" xfId="488"/>
    <cellStyle name="Komórka połączona 2 5 2" xfId="489"/>
    <cellStyle name="Komórka połączona 2 6" xfId="490"/>
    <cellStyle name="Komórka połączona 2 6 2" xfId="491"/>
    <cellStyle name="Komórka zaznaczona 2" xfId="492"/>
    <cellStyle name="Komórka zaznaczona 2 2" xfId="493"/>
    <cellStyle name="Komórka zaznaczona 2 2 2" xfId="1369"/>
    <cellStyle name="Komórka zaznaczona 2 3" xfId="494"/>
    <cellStyle name="Komórka zaznaczona 2 3 2" xfId="1370"/>
    <cellStyle name="Komórka zaznaczona 2 4" xfId="495"/>
    <cellStyle name="Komórka zaznaczona 2 4 2" xfId="1371"/>
    <cellStyle name="Komórka zaznaczona 2 5" xfId="496"/>
    <cellStyle name="Komórka zaznaczona 2 5 2" xfId="1372"/>
    <cellStyle name="Komórka zaznaczona 2 6" xfId="1368"/>
    <cellStyle name="Kontrolní buňka" xfId="1" builtinId="23" customBuiltin="1"/>
    <cellStyle name="Kontrolní buňka 2" xfId="30"/>
    <cellStyle name="Kontrolní buňka 2 2" xfId="116"/>
    <cellStyle name="Kontrolní buňka 2_list" xfId="73"/>
    <cellStyle name="Nadpis 1 2" xfId="31"/>
    <cellStyle name="Nadpis 1 2 2" xfId="117"/>
    <cellStyle name="Nadpis 1 2_list" xfId="74"/>
    <cellStyle name="Nadpis 1 3" xfId="497"/>
    <cellStyle name="Nadpis 1 3 2" xfId="498"/>
    <cellStyle name="Nadpis 1 4" xfId="499"/>
    <cellStyle name="Nadpis 1 4 2" xfId="1373"/>
    <cellStyle name="Nadpis 1 5" xfId="500"/>
    <cellStyle name="Nadpis 1 5 2" xfId="1374"/>
    <cellStyle name="Nadpis 1 6" xfId="501"/>
    <cellStyle name="Nadpis 1 6 2" xfId="1375"/>
    <cellStyle name="Nadpis 1 7" xfId="502"/>
    <cellStyle name="Nadpis 1 7 2" xfId="1376"/>
    <cellStyle name="Nadpis 2 2" xfId="32"/>
    <cellStyle name="Nadpis 2 2 2" xfId="118"/>
    <cellStyle name="Nadpis 2 2_list" xfId="75"/>
    <cellStyle name="Nadpis 2 3" xfId="503"/>
    <cellStyle name="Nadpis 2 3 2" xfId="504"/>
    <cellStyle name="Nadpis 2 4" xfId="505"/>
    <cellStyle name="Nadpis 2 4 2" xfId="1377"/>
    <cellStyle name="Nadpis 2 5" xfId="506"/>
    <cellStyle name="Nadpis 2 5 2" xfId="1378"/>
    <cellStyle name="Nadpis 2 6" xfId="507"/>
    <cellStyle name="Nadpis 2 6 2" xfId="1379"/>
    <cellStyle name="Nadpis 2 7" xfId="508"/>
    <cellStyle name="Nadpis 2 7 2" xfId="1380"/>
    <cellStyle name="Nadpis 3 2" xfId="33"/>
    <cellStyle name="Nadpis 3 2 2" xfId="119"/>
    <cellStyle name="Nadpis 3 2_list" xfId="76"/>
    <cellStyle name="Nadpis 3 3" xfId="509"/>
    <cellStyle name="Nadpis 3 3 2" xfId="510"/>
    <cellStyle name="Nadpis 3 4" xfId="511"/>
    <cellStyle name="Nadpis 3 4 2" xfId="1381"/>
    <cellStyle name="Nadpis 3 5" xfId="512"/>
    <cellStyle name="Nadpis 3 5 2" xfId="1382"/>
    <cellStyle name="Nadpis 3 6" xfId="513"/>
    <cellStyle name="Nadpis 3 6 2" xfId="1383"/>
    <cellStyle name="Nadpis 3 7" xfId="514"/>
    <cellStyle name="Nadpis 3 7 2" xfId="1384"/>
    <cellStyle name="Nadpis 4 2" xfId="34"/>
    <cellStyle name="Nadpis 4 2 2" xfId="120"/>
    <cellStyle name="Nadpis 4 2_list" xfId="77"/>
    <cellStyle name="Nadpis 4 3" xfId="515"/>
    <cellStyle name="Nadpis 4 3 2" xfId="516"/>
    <cellStyle name="Nadpis 4 4" xfId="517"/>
    <cellStyle name="Nadpis 4 4 2" xfId="1385"/>
    <cellStyle name="Nagłówek 1 2" xfId="518"/>
    <cellStyle name="Nagłówek 1 2 2" xfId="519"/>
    <cellStyle name="Nagłówek 1 2 2 2" xfId="520"/>
    <cellStyle name="Nagłówek 1 2 2 3" xfId="521"/>
    <cellStyle name="Nagłówek 1 2 2 3 2" xfId="1386"/>
    <cellStyle name="Nagłówek 1 2 2 4" xfId="522"/>
    <cellStyle name="Nagłówek 1 2 2 4 2" xfId="1387"/>
    <cellStyle name="Nagłówek 1 2 2 5" xfId="523"/>
    <cellStyle name="Nagłówek 1 2 2 5 2" xfId="1388"/>
    <cellStyle name="Nagłówek 1 2 3" xfId="524"/>
    <cellStyle name="Nagłówek 1 2 3 2" xfId="1389"/>
    <cellStyle name="Nagłówek 1 2 4" xfId="525"/>
    <cellStyle name="Nagłówek 1 2 4 2" xfId="1390"/>
    <cellStyle name="Nagłówek 1 2 5" xfId="526"/>
    <cellStyle name="Nagłówek 1 2 5 2" xfId="1391"/>
    <cellStyle name="Nagłówek 1 2 6" xfId="527"/>
    <cellStyle name="Nagłówek 1 2 6 2" xfId="1392"/>
    <cellStyle name="Nagłówek 2 2" xfId="528"/>
    <cellStyle name="Nagłówek 2 2 2" xfId="529"/>
    <cellStyle name="Nagłówek 2 2 2 2" xfId="530"/>
    <cellStyle name="Nagłówek 2 2 2 3" xfId="531"/>
    <cellStyle name="Nagłówek 2 2 2 3 2" xfId="1393"/>
    <cellStyle name="Nagłówek 2 2 2 4" xfId="532"/>
    <cellStyle name="Nagłówek 2 2 2 4 2" xfId="1394"/>
    <cellStyle name="Nagłówek 2 2 2 5" xfId="533"/>
    <cellStyle name="Nagłówek 2 2 2 5 2" xfId="1395"/>
    <cellStyle name="Nagłówek 2 2 3" xfId="534"/>
    <cellStyle name="Nagłówek 2 2 3 2" xfId="1396"/>
    <cellStyle name="Nagłówek 2 2 4" xfId="535"/>
    <cellStyle name="Nagłówek 2 2 4 2" xfId="1397"/>
    <cellStyle name="Nagłówek 2 2 5" xfId="536"/>
    <cellStyle name="Nagłówek 2 2 5 2" xfId="1398"/>
    <cellStyle name="Nagłówek 2 2 6" xfId="537"/>
    <cellStyle name="Nagłówek 2 2 6 2" xfId="1399"/>
    <cellStyle name="Nagłówek 3 2" xfId="538"/>
    <cellStyle name="Nagłówek 3 2 2" xfId="539"/>
    <cellStyle name="Nagłówek 3 2 2 2" xfId="540"/>
    <cellStyle name="Nagłówek 3 2 2 3" xfId="541"/>
    <cellStyle name="Nagłówek 3 2 2 3 2" xfId="1400"/>
    <cellStyle name="Nagłówek 3 2 2 4" xfId="542"/>
    <cellStyle name="Nagłówek 3 2 2 4 2" xfId="1401"/>
    <cellStyle name="Nagłówek 3 2 2 5" xfId="543"/>
    <cellStyle name="Nagłówek 3 2 2 5 2" xfId="1402"/>
    <cellStyle name="Nagłówek 3 2 3" xfId="544"/>
    <cellStyle name="Nagłówek 3 2 3 2" xfId="1403"/>
    <cellStyle name="Nagłówek 3 2 4" xfId="545"/>
    <cellStyle name="Nagłówek 3 2 4 2" xfId="1404"/>
    <cellStyle name="Nagłówek 3 2 5" xfId="546"/>
    <cellStyle name="Nagłówek 3 2 5 2" xfId="1405"/>
    <cellStyle name="Nagłówek 3 2 6" xfId="547"/>
    <cellStyle name="Nagłówek 3 2 6 2" xfId="1406"/>
    <cellStyle name="Nagłówek 4 2" xfId="548"/>
    <cellStyle name="Nagłówek 4 2 2" xfId="549"/>
    <cellStyle name="Nagłówek 4 2 2 2" xfId="550"/>
    <cellStyle name="Nagłówek 4 2 2 3" xfId="551"/>
    <cellStyle name="Nagłówek 4 2 2 3 2" xfId="1407"/>
    <cellStyle name="Nagłówek 4 2 3" xfId="552"/>
    <cellStyle name="Nagłówek 4 2 3 2" xfId="1408"/>
    <cellStyle name="Nagłówek 4 2 4" xfId="553"/>
    <cellStyle name="Nagłówek 4 2 4 2" xfId="1409"/>
    <cellStyle name="Nagłówek 4 2 5" xfId="554"/>
    <cellStyle name="Nagłówek 4 2 5 2" xfId="1410"/>
    <cellStyle name="Název 2" xfId="35"/>
    <cellStyle name="Název 2 2" xfId="121"/>
    <cellStyle name="Název 2_list" xfId="78"/>
    <cellStyle name="Název 3" xfId="555"/>
    <cellStyle name="Název 3 2" xfId="556"/>
    <cellStyle name="Název 4" xfId="557"/>
    <cellStyle name="Název 4 2" xfId="1411"/>
    <cellStyle name="Neutralne 2" xfId="558"/>
    <cellStyle name="Neutralne 2 2" xfId="559"/>
    <cellStyle name="Neutralne 2 2 2" xfId="560"/>
    <cellStyle name="Neutralne 2 2 2 2" xfId="1414"/>
    <cellStyle name="Neutralne 2 2 3" xfId="561"/>
    <cellStyle name="Neutralne 2 2 3 2" xfId="1415"/>
    <cellStyle name="Neutralne 2 2 4" xfId="562"/>
    <cellStyle name="Neutralne 2 2 4 2" xfId="1416"/>
    <cellStyle name="Neutralne 2 2 5" xfId="1413"/>
    <cellStyle name="Neutralne 2 3" xfId="563"/>
    <cellStyle name="Neutralne 2 3 2" xfId="1417"/>
    <cellStyle name="Neutralne 2 4" xfId="564"/>
    <cellStyle name="Neutralne 2 4 2" xfId="1418"/>
    <cellStyle name="Neutralne 2 5" xfId="565"/>
    <cellStyle name="Neutralne 2 5 2" xfId="1419"/>
    <cellStyle name="Neutralne 2 6" xfId="566"/>
    <cellStyle name="Neutralne 2 6 2" xfId="1420"/>
    <cellStyle name="Neutralne 2 7" xfId="1412"/>
    <cellStyle name="Neutrální 2" xfId="36"/>
    <cellStyle name="Neutrální 2 2" xfId="122"/>
    <cellStyle name="Neutrální 2 3" xfId="567"/>
    <cellStyle name="Neutrální 2_list" xfId="79"/>
    <cellStyle name="Neutrální 3" xfId="568"/>
    <cellStyle name="Neutrální 4" xfId="569"/>
    <cellStyle name="Neutrální 5" xfId="570"/>
    <cellStyle name="Neutrální 6" xfId="571"/>
    <cellStyle name="Neutrální 7" xfId="572"/>
    <cellStyle name="Normal 10" xfId="573"/>
    <cellStyle name="Normal 10 2" xfId="574"/>
    <cellStyle name="Normal 10 3" xfId="575"/>
    <cellStyle name="Normal 11" xfId="576"/>
    <cellStyle name="Normal 12" xfId="577"/>
    <cellStyle name="Normal 12 2" xfId="578"/>
    <cellStyle name="Normal 12 3" xfId="579"/>
    <cellStyle name="Normal 2" xfId="580"/>
    <cellStyle name="Normal 2 2" xfId="581"/>
    <cellStyle name="Normal 2 3" xfId="582"/>
    <cellStyle name="Normal 2 4" xfId="583"/>
    <cellStyle name="Normal 2 5" xfId="584"/>
    <cellStyle name="Normal 3" xfId="585"/>
    <cellStyle name="Normal 3 2" xfId="586"/>
    <cellStyle name="Normal 3 3" xfId="587"/>
    <cellStyle name="Normal 3 4" xfId="588"/>
    <cellStyle name="Normal 3 5" xfId="589"/>
    <cellStyle name="Normal 4" xfId="590"/>
    <cellStyle name="Normal 5" xfId="591"/>
    <cellStyle name="Normal 6" xfId="592"/>
    <cellStyle name="Normal 7" xfId="593"/>
    <cellStyle name="Normal 8" xfId="594"/>
    <cellStyle name="Normal 8 2" xfId="595"/>
    <cellStyle name="Normal 8 3" xfId="596"/>
    <cellStyle name="Normal 9" xfId="597"/>
    <cellStyle name="Normál_Munka1" xfId="1421"/>
    <cellStyle name="Normal_Sheet1" xfId="598"/>
    <cellStyle name="Normale_Foglio1" xfId="599"/>
    <cellStyle name="normální" xfId="0" builtinId="0"/>
    <cellStyle name="normální 10" xfId="600"/>
    <cellStyle name="normální 11" xfId="601"/>
    <cellStyle name="normální 14" xfId="602"/>
    <cellStyle name="normální 16" xfId="603"/>
    <cellStyle name="normální 16 2" xfId="604"/>
    <cellStyle name="normální 16 3" xfId="605"/>
    <cellStyle name="normální 16 4" xfId="606"/>
    <cellStyle name="normální 16 5" xfId="607"/>
    <cellStyle name="normální 16 6" xfId="608"/>
    <cellStyle name="normální 16 7" xfId="609"/>
    <cellStyle name="normální 16 8" xfId="610"/>
    <cellStyle name="normální 17" xfId="611"/>
    <cellStyle name="normální 18" xfId="612"/>
    <cellStyle name="normální 19" xfId="613"/>
    <cellStyle name="normální 2" xfId="8"/>
    <cellStyle name="normální 2 10" xfId="614"/>
    <cellStyle name="normální 2 11" xfId="615"/>
    <cellStyle name="normální 2 11 2" xfId="616"/>
    <cellStyle name="normální 2 12" xfId="617"/>
    <cellStyle name="normální 2 13" xfId="618"/>
    <cellStyle name="normální 2 14" xfId="619"/>
    <cellStyle name="normální 2 15" xfId="620"/>
    <cellStyle name="normální 2 16" xfId="621"/>
    <cellStyle name="normální 2 17" xfId="622"/>
    <cellStyle name="normální 2 18" xfId="623"/>
    <cellStyle name="normální 2 19" xfId="624"/>
    <cellStyle name="normální 2 2" xfId="37"/>
    <cellStyle name="normální 2 2 2" xfId="124"/>
    <cellStyle name="normální 2 2 3" xfId="625"/>
    <cellStyle name="normální 2 2 3 2" xfId="626"/>
    <cellStyle name="normální 2 2 3 3" xfId="627"/>
    <cellStyle name="normální 2 2 4" xfId="628"/>
    <cellStyle name="normální 2 2 5" xfId="629"/>
    <cellStyle name="normální 2 2 6" xfId="630"/>
    <cellStyle name="normální 2 2_list" xfId="80"/>
    <cellStyle name="normální 2 3" xfId="123"/>
    <cellStyle name="normální 2 3 2" xfId="631"/>
    <cellStyle name="Normální 2 4" xfId="144"/>
    <cellStyle name="normální 2 4 2" xfId="633"/>
    <cellStyle name="normální 2 4 3" xfId="634"/>
    <cellStyle name="normální 2 4 4" xfId="635"/>
    <cellStyle name="normální 2 4 5" xfId="632"/>
    <cellStyle name="normální 2 5" xfId="636"/>
    <cellStyle name="normální 2 6" xfId="637"/>
    <cellStyle name="normální 2 7" xfId="638"/>
    <cellStyle name="normální 2 8" xfId="639"/>
    <cellStyle name="normální 2 9" xfId="640"/>
    <cellStyle name="normální 2_list" xfId="9"/>
    <cellStyle name="normální 20" xfId="641"/>
    <cellStyle name="normální 21" xfId="642"/>
    <cellStyle name="normální 21 2" xfId="643"/>
    <cellStyle name="normální 21 2 2" xfId="644"/>
    <cellStyle name="normální 21 3" xfId="645"/>
    <cellStyle name="normální 21 3 2" xfId="646"/>
    <cellStyle name="normální 21 3 3" xfId="647"/>
    <cellStyle name="normální 21 3 4" xfId="648"/>
    <cellStyle name="normální 21 4" xfId="649"/>
    <cellStyle name="normální 21 5" xfId="650"/>
    <cellStyle name="normální 21 6" xfId="651"/>
    <cellStyle name="normální 21 7" xfId="652"/>
    <cellStyle name="normální 21 8" xfId="653"/>
    <cellStyle name="Normální 3" xfId="52"/>
    <cellStyle name="normální 3 10" xfId="654"/>
    <cellStyle name="normální 3 11" xfId="655"/>
    <cellStyle name="normální 3 12" xfId="656"/>
    <cellStyle name="normální 3 12 2" xfId="657"/>
    <cellStyle name="normální 3 13" xfId="658"/>
    <cellStyle name="normální 3 14" xfId="659"/>
    <cellStyle name="normální 3 15" xfId="660"/>
    <cellStyle name="normální 3 16" xfId="661"/>
    <cellStyle name="normální 3 2" xfId="146"/>
    <cellStyle name="normální 3 2 2" xfId="663"/>
    <cellStyle name="normální 3 2 2 2" xfId="664"/>
    <cellStyle name="normální 3 2 2 3" xfId="665"/>
    <cellStyle name="normální 3 2 2 3 2" xfId="666"/>
    <cellStyle name="normální 3 2 2 3 3" xfId="667"/>
    <cellStyle name="normální 3 2 2 4" xfId="668"/>
    <cellStyle name="normální 3 2 2 5" xfId="669"/>
    <cellStyle name="normální 3 2 2 6" xfId="670"/>
    <cellStyle name="normální 3 2 3" xfId="671"/>
    <cellStyle name="normální 3 2 4" xfId="672"/>
    <cellStyle name="normální 3 2 4 2" xfId="673"/>
    <cellStyle name="normální 3 2 4 3" xfId="674"/>
    <cellStyle name="normální 3 2 5" xfId="675"/>
    <cellStyle name="normální 3 2 6" xfId="676"/>
    <cellStyle name="normální 3 2 7" xfId="677"/>
    <cellStyle name="normální 3 2 8" xfId="662"/>
    <cellStyle name="normální 3 3" xfId="678"/>
    <cellStyle name="normální 3 4" xfId="679"/>
    <cellStyle name="normální 3 4 2" xfId="680"/>
    <cellStyle name="normální 3 4 3" xfId="681"/>
    <cellStyle name="normální 3 4 4" xfId="682"/>
    <cellStyle name="normální 3 5" xfId="683"/>
    <cellStyle name="normální 3 6" xfId="684"/>
    <cellStyle name="normální 3 7" xfId="685"/>
    <cellStyle name="normální 3 8" xfId="686"/>
    <cellStyle name="normální 3 9" xfId="687"/>
    <cellStyle name="normální 4" xfId="95"/>
    <cellStyle name="normální 4 2" xfId="688"/>
    <cellStyle name="normální 4 3" xfId="689"/>
    <cellStyle name="normální 4 4" xfId="690"/>
    <cellStyle name="normální 4 5" xfId="691"/>
    <cellStyle name="normální 5" xfId="140"/>
    <cellStyle name="normální 5 10" xfId="693"/>
    <cellStyle name="normální 5 11" xfId="694"/>
    <cellStyle name="normální 5 12" xfId="695"/>
    <cellStyle name="normální 5 13" xfId="696"/>
    <cellStyle name="normální 5 14" xfId="697"/>
    <cellStyle name="normální 5 15" xfId="698"/>
    <cellStyle name="normální 5 16" xfId="699"/>
    <cellStyle name="normální 5 17" xfId="700"/>
    <cellStyle name="normální 5 18" xfId="701"/>
    <cellStyle name="normální 5 19" xfId="702"/>
    <cellStyle name="normální 5 2" xfId="703"/>
    <cellStyle name="normální 5 20" xfId="692"/>
    <cellStyle name="normální 5 3" xfId="704"/>
    <cellStyle name="normální 5 4" xfId="705"/>
    <cellStyle name="normální 5 5" xfId="706"/>
    <cellStyle name="normální 5 6" xfId="707"/>
    <cellStyle name="normální 5 7" xfId="708"/>
    <cellStyle name="normální 5 8" xfId="709"/>
    <cellStyle name="normální 5 9" xfId="710"/>
    <cellStyle name="normální 6" xfId="141"/>
    <cellStyle name="normální 6 2" xfId="711"/>
    <cellStyle name="normální 7" xfId="142"/>
    <cellStyle name="normální 7 2" xfId="713"/>
    <cellStyle name="normální 7 3" xfId="712"/>
    <cellStyle name="normální 8" xfId="7"/>
    <cellStyle name="normální 8 10" xfId="714"/>
    <cellStyle name="normální 8 11" xfId="715"/>
    <cellStyle name="normální 8 12" xfId="716"/>
    <cellStyle name="normální 8 13" xfId="717"/>
    <cellStyle name="normální 8 14" xfId="718"/>
    <cellStyle name="normální 8 15" xfId="719"/>
    <cellStyle name="normální 8 2" xfId="720"/>
    <cellStyle name="normální 8 3" xfId="721"/>
    <cellStyle name="normální 8 4" xfId="722"/>
    <cellStyle name="normální 8 5" xfId="723"/>
    <cellStyle name="normální 8 6" xfId="724"/>
    <cellStyle name="normální 8 7" xfId="725"/>
    <cellStyle name="normální 8 8" xfId="726"/>
    <cellStyle name="normální 8 9" xfId="727"/>
    <cellStyle name="normální_list" xfId="139"/>
    <cellStyle name="Normalny 2" xfId="728"/>
    <cellStyle name="Normalny 2 2" xfId="729"/>
    <cellStyle name="Normalny 2 2 2" xfId="730"/>
    <cellStyle name="Normalny 2 2 2 2" xfId="731"/>
    <cellStyle name="Normalny 2 2 2 3" xfId="732"/>
    <cellStyle name="Normalny 2 2 2 4" xfId="733"/>
    <cellStyle name="Normalny 2 2 2 5" xfId="734"/>
    <cellStyle name="Normalny 2 2 3" xfId="735"/>
    <cellStyle name="Normalny 2 2 4" xfId="736"/>
    <cellStyle name="Normalny 2 2 4 2" xfId="737"/>
    <cellStyle name="Normalny 2 2 4 3" xfId="738"/>
    <cellStyle name="Normalny 2 2 5" xfId="739"/>
    <cellStyle name="Normalny 2 2 6" xfId="740"/>
    <cellStyle name="Normalny 2 2 7" xfId="741"/>
    <cellStyle name="Normalny 2 3" xfId="742"/>
    <cellStyle name="Normalny 2 3 2" xfId="743"/>
    <cellStyle name="Normalny 2 3 2 2" xfId="744"/>
    <cellStyle name="Normalny 2 3 2 3" xfId="745"/>
    <cellStyle name="Normalny 2 3 2 4" xfId="746"/>
    <cellStyle name="Normalny 2 3 2 5" xfId="747"/>
    <cellStyle name="Normalny 2 3 3" xfId="748"/>
    <cellStyle name="Normalny 2 3 3 2" xfId="1424"/>
    <cellStyle name="Normalny 2 3 4" xfId="749"/>
    <cellStyle name="Normalny 2 3 4 2" xfId="1425"/>
    <cellStyle name="Normalny 2 3 5" xfId="750"/>
    <cellStyle name="Normalny 2 3 5 2" xfId="1426"/>
    <cellStyle name="Normalny 2 3 6" xfId="751"/>
    <cellStyle name="Normalny 2 3 6 2" xfId="1427"/>
    <cellStyle name="Normalny 2 3 7" xfId="1423"/>
    <cellStyle name="Normalny 2 4" xfId="752"/>
    <cellStyle name="Normalny 2 4 2" xfId="753"/>
    <cellStyle name="Normalny 2 5" xfId="754"/>
    <cellStyle name="Normalny 2 6" xfId="755"/>
    <cellStyle name="Normalny 2 7" xfId="756"/>
    <cellStyle name="Normalny 2 8" xfId="1422"/>
    <cellStyle name="Normalny 3" xfId="757"/>
    <cellStyle name="Normalny 3 2" xfId="758"/>
    <cellStyle name="Normalny 3 2 2" xfId="759"/>
    <cellStyle name="Normalny 3 2 3" xfId="760"/>
    <cellStyle name="Normalny 3 2 4" xfId="761"/>
    <cellStyle name="Normalny 3 2 5" xfId="762"/>
    <cellStyle name="Normalny 3 3" xfId="763"/>
    <cellStyle name="Normalny 3 4" xfId="764"/>
    <cellStyle name="Normalny 3 5" xfId="765"/>
    <cellStyle name="Normalny 3 6" xfId="766"/>
    <cellStyle name="Normalny 4" xfId="767"/>
    <cellStyle name="Normalny 4 2" xfId="768"/>
    <cellStyle name="Normalny 4 2 2" xfId="769"/>
    <cellStyle name="Normalny 4 2 3" xfId="770"/>
    <cellStyle name="Normalny 4 2 4" xfId="771"/>
    <cellStyle name="Normalny 4 2 5" xfId="772"/>
    <cellStyle name="Normalny 4 3" xfId="773"/>
    <cellStyle name="Normalny 4 4" xfId="774"/>
    <cellStyle name="Normalny 4 4 2" xfId="775"/>
    <cellStyle name="Normalny 4 4 3" xfId="776"/>
    <cellStyle name="Normalny 4 5" xfId="777"/>
    <cellStyle name="Normalny 4 6" xfId="778"/>
    <cellStyle name="Normalny 4 7" xfId="779"/>
    <cellStyle name="Normalny_Arkusz1" xfId="780"/>
    <cellStyle name="Obliczenia 2" xfId="781"/>
    <cellStyle name="Obliczenia 2 2" xfId="782"/>
    <cellStyle name="Obliczenia 2 2 2" xfId="783"/>
    <cellStyle name="Obliczenia 2 2 2 2" xfId="1430"/>
    <cellStyle name="Obliczenia 2 2 3" xfId="784"/>
    <cellStyle name="Obliczenia 2 2 3 2" xfId="1431"/>
    <cellStyle name="Obliczenia 2 2 4" xfId="785"/>
    <cellStyle name="Obliczenia 2 2 4 2" xfId="1432"/>
    <cellStyle name="Obliczenia 2 2 5" xfId="1429"/>
    <cellStyle name="Obliczenia 2 3" xfId="786"/>
    <cellStyle name="Obliczenia 2 3 2" xfId="1433"/>
    <cellStyle name="Obliczenia 2 4" xfId="787"/>
    <cellStyle name="Obliczenia 2 4 2" xfId="1434"/>
    <cellStyle name="Obliczenia 2 5" xfId="788"/>
    <cellStyle name="Obliczenia 2 5 2" xfId="1435"/>
    <cellStyle name="Obliczenia 2 6" xfId="789"/>
    <cellStyle name="Obliczenia 2 6 2" xfId="1436"/>
    <cellStyle name="Obliczenia 2 7" xfId="1428"/>
    <cellStyle name="Percent 2" xfId="790"/>
    <cellStyle name="Percent 2 2" xfId="791"/>
    <cellStyle name="Poznámka 2" xfId="38"/>
    <cellStyle name="Poznámka 2 2" xfId="125"/>
    <cellStyle name="Poznámka 2 2 2" xfId="793"/>
    <cellStyle name="Poznámka 2 3" xfId="794"/>
    <cellStyle name="Poznámka 2 3 2" xfId="795"/>
    <cellStyle name="Poznámka 2 4" xfId="796"/>
    <cellStyle name="Poznámka 2 4 2" xfId="797"/>
    <cellStyle name="Poznámka 2 5" xfId="798"/>
    <cellStyle name="Poznámka 2 5 2" xfId="799"/>
    <cellStyle name="Poznámka 2 6" xfId="792"/>
    <cellStyle name="Poznámka 2_list" xfId="81"/>
    <cellStyle name="Poznámka 3" xfId="800"/>
    <cellStyle name="Poznámka 3 2" xfId="801"/>
    <cellStyle name="Poznámka 4" xfId="802"/>
    <cellStyle name="Poznámka 4 2" xfId="803"/>
    <cellStyle name="Poznámka 5" xfId="804"/>
    <cellStyle name="Poznámka 5 2" xfId="805"/>
    <cellStyle name="Poznámka 6" xfId="806"/>
    <cellStyle name="Poznámka 6 2" xfId="807"/>
    <cellStyle name="Poznámka 7" xfId="808"/>
    <cellStyle name="Poznámka 7 2" xfId="809"/>
    <cellStyle name="procent 2" xfId="810"/>
    <cellStyle name="procent 2 2" xfId="811"/>
    <cellStyle name="procent 2 3" xfId="812"/>
    <cellStyle name="Procenta 2" xfId="145"/>
    <cellStyle name="Procentowy 2" xfId="813"/>
    <cellStyle name="Procentowy 2 2" xfId="814"/>
    <cellStyle name="Procentowy 2 2 2" xfId="815"/>
    <cellStyle name="Procentowy 2 3" xfId="816"/>
    <cellStyle name="Procentowy 2 3 2" xfId="817"/>
    <cellStyle name="Procentowy 2 4" xfId="818"/>
    <cellStyle name="Procentowy 2 4 2" xfId="819"/>
    <cellStyle name="Procentowy 2 5" xfId="820"/>
    <cellStyle name="Procentowy 2 5 2" xfId="821"/>
    <cellStyle name="Procentowy 2 6" xfId="822"/>
    <cellStyle name="Procentowy 2 6 2" xfId="823"/>
    <cellStyle name="Propojená buňka 2" xfId="39"/>
    <cellStyle name="Propojená buňka 2 2" xfId="126"/>
    <cellStyle name="Propojená buňka 2_list" xfId="82"/>
    <cellStyle name="Propojená buňka 3" xfId="824"/>
    <cellStyle name="Propojená buňka 3 2" xfId="825"/>
    <cellStyle name="Propojená buňka 4" xfId="826"/>
    <cellStyle name="Propojená buňka 4 2" xfId="827"/>
    <cellStyle name="Propojená buňka 5" xfId="828"/>
    <cellStyle name="Propojená buňka 5 2" xfId="829"/>
    <cellStyle name="Propojená buňka 5 2 2" xfId="830"/>
    <cellStyle name="Propojená buňka 5 3" xfId="831"/>
    <cellStyle name="Propojená buňka 5 3 2" xfId="832"/>
    <cellStyle name="Propojená buňka 5 4" xfId="833"/>
    <cellStyle name="Propojená buňka 6" xfId="834"/>
    <cellStyle name="Propojená buňka 6 2" xfId="835"/>
    <cellStyle name="Propojená buňka 7" xfId="836"/>
    <cellStyle name="Propojená buňka 7 2" xfId="837"/>
    <cellStyle name="SAPBEXaggData" xfId="838"/>
    <cellStyle name="SAPBEXaggData 2" xfId="839"/>
    <cellStyle name="SAPBEXaggData 3" xfId="840"/>
    <cellStyle name="SAPBEXaggData 3 2" xfId="841"/>
    <cellStyle name="SAPBEXaggData 4" xfId="842"/>
    <cellStyle name="SAPBEXaggData 4 2" xfId="843"/>
    <cellStyle name="SAPBEXaggDataEmph" xfId="844"/>
    <cellStyle name="SAPBEXaggDataEmph 2" xfId="845"/>
    <cellStyle name="SAPBEXaggDataEmph 3" xfId="846"/>
    <cellStyle name="SAPBEXaggDataEmph 3 2" xfId="847"/>
    <cellStyle name="SAPBEXaggDataEmph 4" xfId="848"/>
    <cellStyle name="SAPBEXaggDataEmph 4 2" xfId="849"/>
    <cellStyle name="SAPBEXaggItem" xfId="850"/>
    <cellStyle name="SAPBEXaggItem 2" xfId="851"/>
    <cellStyle name="SAPBEXaggItem 3" xfId="852"/>
    <cellStyle name="SAPBEXaggItem 3 2" xfId="853"/>
    <cellStyle name="SAPBEXaggItem 4" xfId="854"/>
    <cellStyle name="SAPBEXaggItem 4 2" xfId="855"/>
    <cellStyle name="SAPBEXaggItemX" xfId="856"/>
    <cellStyle name="SAPBEXaggItemX 2" xfId="857"/>
    <cellStyle name="SAPBEXaggItemX 3" xfId="858"/>
    <cellStyle name="SAPBEXaggItemX 3 2" xfId="859"/>
    <cellStyle name="SAPBEXaggItemX 4" xfId="860"/>
    <cellStyle name="SAPBEXaggItemX 4 2" xfId="861"/>
    <cellStyle name="SAPBEXexcBad7" xfId="862"/>
    <cellStyle name="SAPBEXexcBad7 2" xfId="863"/>
    <cellStyle name="SAPBEXexcBad7 3" xfId="864"/>
    <cellStyle name="SAPBEXexcBad7 3 2" xfId="865"/>
    <cellStyle name="SAPBEXexcBad7 4" xfId="866"/>
    <cellStyle name="SAPBEXexcBad7 4 2" xfId="867"/>
    <cellStyle name="SAPBEXexcBad8" xfId="868"/>
    <cellStyle name="SAPBEXexcBad8 2" xfId="869"/>
    <cellStyle name="SAPBEXexcBad8 3" xfId="870"/>
    <cellStyle name="SAPBEXexcBad8 3 2" xfId="871"/>
    <cellStyle name="SAPBEXexcBad8 4" xfId="872"/>
    <cellStyle name="SAPBEXexcBad8 4 2" xfId="873"/>
    <cellStyle name="SAPBEXexcBad9" xfId="874"/>
    <cellStyle name="SAPBEXexcBad9 2" xfId="875"/>
    <cellStyle name="SAPBEXexcBad9 3" xfId="876"/>
    <cellStyle name="SAPBEXexcBad9 3 2" xfId="877"/>
    <cellStyle name="SAPBEXexcBad9 4" xfId="878"/>
    <cellStyle name="SAPBEXexcBad9 4 2" xfId="879"/>
    <cellStyle name="SAPBEXexcCritical4" xfId="880"/>
    <cellStyle name="SAPBEXexcCritical4 2" xfId="881"/>
    <cellStyle name="SAPBEXexcCritical4 3" xfId="882"/>
    <cellStyle name="SAPBEXexcCritical4 3 2" xfId="883"/>
    <cellStyle name="SAPBEXexcCritical4 4" xfId="884"/>
    <cellStyle name="SAPBEXexcCritical4 4 2" xfId="885"/>
    <cellStyle name="SAPBEXexcCritical5" xfId="886"/>
    <cellStyle name="SAPBEXexcCritical5 2" xfId="887"/>
    <cellStyle name="SAPBEXexcCritical5 3" xfId="888"/>
    <cellStyle name="SAPBEXexcCritical5 3 2" xfId="889"/>
    <cellStyle name="SAPBEXexcCritical5 4" xfId="890"/>
    <cellStyle name="SAPBEXexcCritical5 4 2" xfId="891"/>
    <cellStyle name="SAPBEXexcCritical6" xfId="892"/>
    <cellStyle name="SAPBEXexcCritical6 2" xfId="893"/>
    <cellStyle name="SAPBEXexcCritical6 3" xfId="894"/>
    <cellStyle name="SAPBEXexcCritical6 3 2" xfId="895"/>
    <cellStyle name="SAPBEXexcCritical6 4" xfId="896"/>
    <cellStyle name="SAPBEXexcCritical6 4 2" xfId="897"/>
    <cellStyle name="SAPBEXexcGood1" xfId="898"/>
    <cellStyle name="SAPBEXexcGood1 2" xfId="899"/>
    <cellStyle name="SAPBEXexcGood1 3" xfId="900"/>
    <cellStyle name="SAPBEXexcGood1 3 2" xfId="901"/>
    <cellStyle name="SAPBEXexcGood1 4" xfId="902"/>
    <cellStyle name="SAPBEXexcGood1 4 2" xfId="903"/>
    <cellStyle name="SAPBEXexcGood2" xfId="904"/>
    <cellStyle name="SAPBEXexcGood2 2" xfId="905"/>
    <cellStyle name="SAPBEXexcGood2 3" xfId="906"/>
    <cellStyle name="SAPBEXexcGood2 3 2" xfId="907"/>
    <cellStyle name="SAPBEXexcGood2 4" xfId="908"/>
    <cellStyle name="SAPBEXexcGood2 4 2" xfId="909"/>
    <cellStyle name="SAPBEXexcGood3" xfId="910"/>
    <cellStyle name="SAPBEXexcGood3 2" xfId="911"/>
    <cellStyle name="SAPBEXexcGood3 3" xfId="912"/>
    <cellStyle name="SAPBEXexcGood3 3 2" xfId="913"/>
    <cellStyle name="SAPBEXexcGood3 4" xfId="914"/>
    <cellStyle name="SAPBEXexcGood3 4 2" xfId="915"/>
    <cellStyle name="SAPBEXfilterDrill" xfId="916"/>
    <cellStyle name="SAPBEXfilterDrill 2" xfId="917"/>
    <cellStyle name="SAPBEXfilterDrill 3" xfId="918"/>
    <cellStyle name="SAPBEXfilterDrill 3 2" xfId="919"/>
    <cellStyle name="SAPBEXfilterDrill 4" xfId="920"/>
    <cellStyle name="SAPBEXfilterDrill 4 2" xfId="921"/>
    <cellStyle name="SAPBEXfilterItem" xfId="922"/>
    <cellStyle name="SAPBEXfilterItem 2" xfId="923"/>
    <cellStyle name="SAPBEXfilterItem 3" xfId="924"/>
    <cellStyle name="SAPBEXfilterItem 3 2" xfId="925"/>
    <cellStyle name="SAPBEXfilterItem 4" xfId="926"/>
    <cellStyle name="SAPBEXfilterItem 4 2" xfId="927"/>
    <cellStyle name="SAPBEXfilterText" xfId="928"/>
    <cellStyle name="SAPBEXfilterText 2" xfId="929"/>
    <cellStyle name="SAPBEXfilterText 3" xfId="930"/>
    <cellStyle name="SAPBEXfilterText 4" xfId="931"/>
    <cellStyle name="SAPBEXformats" xfId="932"/>
    <cellStyle name="SAPBEXformats 2" xfId="933"/>
    <cellStyle name="SAPBEXformats 3" xfId="934"/>
    <cellStyle name="SAPBEXformats 3 2" xfId="935"/>
    <cellStyle name="SAPBEXformats 4" xfId="936"/>
    <cellStyle name="SAPBEXformats 4 2" xfId="937"/>
    <cellStyle name="SAPBEXheaderItem" xfId="938"/>
    <cellStyle name="SAPBEXheaderItem 2" xfId="939"/>
    <cellStyle name="SAPBEXheaderItem 3" xfId="940"/>
    <cellStyle name="SAPBEXheaderItem 4" xfId="941"/>
    <cellStyle name="SAPBEXheaderText" xfId="942"/>
    <cellStyle name="SAPBEXheaderText 2" xfId="943"/>
    <cellStyle name="SAPBEXheaderText 3" xfId="944"/>
    <cellStyle name="SAPBEXheaderText 4" xfId="945"/>
    <cellStyle name="SAPBEXHLevel0" xfId="946"/>
    <cellStyle name="SAPBEXHLevel0 2" xfId="947"/>
    <cellStyle name="SAPBEXHLevel0 3" xfId="948"/>
    <cellStyle name="SAPBEXHLevel0 4" xfId="949"/>
    <cellStyle name="SAPBEXHLevel0X" xfId="950"/>
    <cellStyle name="SAPBEXHLevel0X 2" xfId="951"/>
    <cellStyle name="SAPBEXHLevel0X 3" xfId="952"/>
    <cellStyle name="SAPBEXHLevel0X 4" xfId="953"/>
    <cellStyle name="SAPBEXHLevel1" xfId="954"/>
    <cellStyle name="SAPBEXHLevel1 2" xfId="955"/>
    <cellStyle name="SAPBEXHLevel1 3" xfId="956"/>
    <cellStyle name="SAPBEXHLevel1 4" xfId="957"/>
    <cellStyle name="SAPBEXHLevel1X" xfId="958"/>
    <cellStyle name="SAPBEXHLevel1X 2" xfId="959"/>
    <cellStyle name="SAPBEXHLevel1X 3" xfId="960"/>
    <cellStyle name="SAPBEXHLevel1X 4" xfId="961"/>
    <cellStyle name="SAPBEXHLevel2" xfId="962"/>
    <cellStyle name="SAPBEXHLevel2 2" xfId="963"/>
    <cellStyle name="SAPBEXHLevel2 3" xfId="964"/>
    <cellStyle name="SAPBEXHLevel2 4" xfId="965"/>
    <cellStyle name="SAPBEXHLevel2X" xfId="966"/>
    <cellStyle name="SAPBEXHLevel2X 2" xfId="967"/>
    <cellStyle name="SAPBEXHLevel2X 3" xfId="968"/>
    <cellStyle name="SAPBEXHLevel2X 4" xfId="969"/>
    <cellStyle name="SAPBEXHLevel3" xfId="970"/>
    <cellStyle name="SAPBEXHLevel3 2" xfId="971"/>
    <cellStyle name="SAPBEXHLevel3 3" xfId="972"/>
    <cellStyle name="SAPBEXHLevel3 4" xfId="973"/>
    <cellStyle name="SAPBEXHLevel3X" xfId="974"/>
    <cellStyle name="SAPBEXHLevel3X 2" xfId="975"/>
    <cellStyle name="SAPBEXHLevel3X 3" xfId="976"/>
    <cellStyle name="SAPBEXHLevel3X 4" xfId="977"/>
    <cellStyle name="SAPBEXchaText" xfId="978"/>
    <cellStyle name="SAPBEXchaText 2" xfId="979"/>
    <cellStyle name="SAPBEXchaText 3" xfId="980"/>
    <cellStyle name="SAPBEXchaText 3 2" xfId="981"/>
    <cellStyle name="SAPBEXchaText 4" xfId="982"/>
    <cellStyle name="SAPBEXchaText 4 2" xfId="983"/>
    <cellStyle name="SAPBEXresData" xfId="984"/>
    <cellStyle name="SAPBEXresData 2" xfId="985"/>
    <cellStyle name="SAPBEXresData 3" xfId="986"/>
    <cellStyle name="SAPBEXresData 3 2" xfId="987"/>
    <cellStyle name="SAPBEXresData 4" xfId="988"/>
    <cellStyle name="SAPBEXresData 4 2" xfId="989"/>
    <cellStyle name="SAPBEXresDataEmph" xfId="990"/>
    <cellStyle name="SAPBEXresDataEmph 2" xfId="991"/>
    <cellStyle name="SAPBEXresDataEmph 3" xfId="992"/>
    <cellStyle name="SAPBEXresDataEmph 3 2" xfId="993"/>
    <cellStyle name="SAPBEXresDataEmph 4" xfId="994"/>
    <cellStyle name="SAPBEXresDataEmph 4 2" xfId="995"/>
    <cellStyle name="SAPBEXresItem" xfId="996"/>
    <cellStyle name="SAPBEXresItem 2" xfId="997"/>
    <cellStyle name="SAPBEXresItem 3" xfId="998"/>
    <cellStyle name="SAPBEXresItem 3 2" xfId="999"/>
    <cellStyle name="SAPBEXresItem 4" xfId="1000"/>
    <cellStyle name="SAPBEXresItem 4 2" xfId="1001"/>
    <cellStyle name="SAPBEXresItemX" xfId="1002"/>
    <cellStyle name="SAPBEXresItemX 2" xfId="1003"/>
    <cellStyle name="SAPBEXresItemX 3" xfId="1004"/>
    <cellStyle name="SAPBEXresItemX 3 2" xfId="1005"/>
    <cellStyle name="SAPBEXresItemX 4" xfId="1006"/>
    <cellStyle name="SAPBEXresItemX 4 2" xfId="1007"/>
    <cellStyle name="SAPBEXstdData" xfId="1008"/>
    <cellStyle name="SAPBEXstdData 2" xfId="1009"/>
    <cellStyle name="SAPBEXstdData 3" xfId="1010"/>
    <cellStyle name="SAPBEXstdData 3 2" xfId="1011"/>
    <cellStyle name="SAPBEXstdData 4" xfId="1012"/>
    <cellStyle name="SAPBEXstdData 4 2" xfId="1013"/>
    <cellStyle name="SAPBEXstdDataEmph" xfId="1014"/>
    <cellStyle name="SAPBEXstdDataEmph 2" xfId="1015"/>
    <cellStyle name="SAPBEXstdDataEmph 3" xfId="1016"/>
    <cellStyle name="SAPBEXstdDataEmph 3 2" xfId="1017"/>
    <cellStyle name="SAPBEXstdDataEmph 4" xfId="1018"/>
    <cellStyle name="SAPBEXstdDataEmph 4 2" xfId="1019"/>
    <cellStyle name="SAPBEXstdItem" xfId="143"/>
    <cellStyle name="SAPBEXstdItem 2" xfId="1021"/>
    <cellStyle name="SAPBEXstdItem 3" xfId="1022"/>
    <cellStyle name="SAPBEXstdItem 3 2" xfId="1023"/>
    <cellStyle name="SAPBEXstdItem 4" xfId="1024"/>
    <cellStyle name="SAPBEXstdItem 4 2" xfId="1025"/>
    <cellStyle name="SAPBEXstdItem 5" xfId="1020"/>
    <cellStyle name="SAPBEXstdItemX" xfId="1026"/>
    <cellStyle name="SAPBEXstdItemX 2" xfId="1027"/>
    <cellStyle name="SAPBEXstdItemX 3" xfId="1028"/>
    <cellStyle name="SAPBEXstdItemX 3 2" xfId="1029"/>
    <cellStyle name="SAPBEXstdItemX 4" xfId="1030"/>
    <cellStyle name="SAPBEXstdItemX 4 2" xfId="1031"/>
    <cellStyle name="SAPBEXtitle" xfId="1032"/>
    <cellStyle name="SAPBEXtitle 2" xfId="1033"/>
    <cellStyle name="SAPBEXtitle 3" xfId="1034"/>
    <cellStyle name="SAPBEXtitle 4" xfId="1035"/>
    <cellStyle name="SAPBEXundefined" xfId="1036"/>
    <cellStyle name="SAPBEXundefined 2" xfId="1037"/>
    <cellStyle name="SAPBEXundefined 3" xfId="1038"/>
    <cellStyle name="SAPBEXundefined 3 2" xfId="1039"/>
    <cellStyle name="SAPBEXundefined 4" xfId="1040"/>
    <cellStyle name="SAPBEXundefined 4 2" xfId="1041"/>
    <cellStyle name="Správně 2" xfId="40"/>
    <cellStyle name="Správně 2 2" xfId="127"/>
    <cellStyle name="Správně 2 3" xfId="1042"/>
    <cellStyle name="Správně 2_list" xfId="83"/>
    <cellStyle name="Správně 3" xfId="1043"/>
    <cellStyle name="Správně 4" xfId="1044"/>
    <cellStyle name="Správně 5" xfId="1045"/>
    <cellStyle name="Správně 6" xfId="1046"/>
    <cellStyle name="Správně 7" xfId="1047"/>
    <cellStyle name="Standard_Mappe2" xfId="1048"/>
    <cellStyle name="Styl 1" xfId="1049"/>
    <cellStyle name="Styl 1 2" xfId="1050"/>
    <cellStyle name="Styl 1 2 2" xfId="1051"/>
    <cellStyle name="Styl 1 2 2 2" xfId="1052"/>
    <cellStyle name="Styl 1 2 3" xfId="1053"/>
    <cellStyle name="Styl 1 2 4" xfId="1054"/>
    <cellStyle name="Styl 1 2 4 2" xfId="1055"/>
    <cellStyle name="Styl 1 3" xfId="1056"/>
    <cellStyle name="Styl 1 3 2" xfId="1057"/>
    <cellStyle name="Styl 1 4" xfId="1058"/>
    <cellStyle name="Styl 1 4 2" xfId="1059"/>
    <cellStyle name="Styl 1 5" xfId="1060"/>
    <cellStyle name="Styl 1 5 2" xfId="1061"/>
    <cellStyle name="Suma 2" xfId="1062"/>
    <cellStyle name="Suma 2 2" xfId="1063"/>
    <cellStyle name="Suma 2 2 2" xfId="1064"/>
    <cellStyle name="Suma 2 2 2 2" xfId="1444"/>
    <cellStyle name="Suma 2 2 3" xfId="1065"/>
    <cellStyle name="Suma 2 2 3 2" xfId="1445"/>
    <cellStyle name="Suma 2 2 4" xfId="1066"/>
    <cellStyle name="Suma 2 2 4 2" xfId="1446"/>
    <cellStyle name="Suma 2 2 5" xfId="1443"/>
    <cellStyle name="Suma 2 3" xfId="1067"/>
    <cellStyle name="Suma 2 3 2" xfId="1447"/>
    <cellStyle name="Suma 2 4" xfId="1068"/>
    <cellStyle name="Suma 2 4 2" xfId="1448"/>
    <cellStyle name="Suma 2 5" xfId="1069"/>
    <cellStyle name="Suma 2 5 2" xfId="1449"/>
    <cellStyle name="Suma 2 6" xfId="1070"/>
    <cellStyle name="Suma 2 6 2" xfId="1450"/>
    <cellStyle name="Suma 2 7" xfId="1442"/>
    <cellStyle name="Tekst objaśnienia 2" xfId="1071"/>
    <cellStyle name="Tekst objaśnienia 2 2" xfId="1072"/>
    <cellStyle name="Tekst objaśnienia 2 2 2" xfId="1452"/>
    <cellStyle name="Tekst objaśnienia 2 3" xfId="1073"/>
    <cellStyle name="Tekst objaśnienia 2 3 2" xfId="1453"/>
    <cellStyle name="Tekst objaśnienia 2 4" xfId="1074"/>
    <cellStyle name="Tekst objaśnienia 2 4 2" xfId="1454"/>
    <cellStyle name="Tekst objaśnienia 2 5" xfId="1075"/>
    <cellStyle name="Tekst objaśnienia 2 5 2" xfId="1455"/>
    <cellStyle name="Tekst objaśnienia 2 6" xfId="1451"/>
    <cellStyle name="Tekst ostrzeżenia 2" xfId="1076"/>
    <cellStyle name="Tekst ostrzeżenia 2 2" xfId="1077"/>
    <cellStyle name="Tekst ostrzeżenia 2 2 2" xfId="1457"/>
    <cellStyle name="Tekst ostrzeżenia 2 3" xfId="1078"/>
    <cellStyle name="Tekst ostrzeżenia 2 3 2" xfId="1458"/>
    <cellStyle name="Tekst ostrzeżenia 2 4" xfId="1079"/>
    <cellStyle name="Tekst ostrzeżenia 2 4 2" xfId="1459"/>
    <cellStyle name="Tekst ostrzeżenia 2 5" xfId="1080"/>
    <cellStyle name="Tekst ostrzeżenia 2 5 2" xfId="1460"/>
    <cellStyle name="Tekst ostrzeżenia 2 6" xfId="1456"/>
    <cellStyle name="Text upozornění" xfId="2" builtinId="11" customBuiltin="1"/>
    <cellStyle name="Text upozornění 2" xfId="41"/>
    <cellStyle name="Text upozornění 2 2" xfId="128"/>
    <cellStyle name="Text upozornění 2_list" xfId="84"/>
    <cellStyle name="Title 2" xfId="1081"/>
    <cellStyle name="Title 2 2" xfId="1461"/>
    <cellStyle name="Title 3" xfId="1082"/>
    <cellStyle name="Title 3 2" xfId="1083"/>
    <cellStyle name="Title 3 2 2" xfId="1463"/>
    <cellStyle name="Title 3 3" xfId="1084"/>
    <cellStyle name="Title 3 3 2" xfId="1464"/>
    <cellStyle name="Title 3 4" xfId="1462"/>
    <cellStyle name="Title 4" xfId="1085"/>
    <cellStyle name="Title 4 2" xfId="1086"/>
    <cellStyle name="Title 4 2 2" xfId="1466"/>
    <cellStyle name="Title 4 3" xfId="1087"/>
    <cellStyle name="Title 4 3 2" xfId="1467"/>
    <cellStyle name="Title 4 4" xfId="1465"/>
    <cellStyle name="Uwaga 2" xfId="1088"/>
    <cellStyle name="Uwaga 2 2" xfId="1089"/>
    <cellStyle name="Uwaga 2 2 2" xfId="1090"/>
    <cellStyle name="Uwaga 2 2 3" xfId="1091"/>
    <cellStyle name="Uwaga 2 2 3 2" xfId="1092"/>
    <cellStyle name="Uwaga 2 2 4" xfId="1093"/>
    <cellStyle name="Uwaga 2 2 4 2" xfId="1094"/>
    <cellStyle name="Uwaga 2 2 5" xfId="1095"/>
    <cellStyle name="Uwaga 2 2 5 2" xfId="1096"/>
    <cellStyle name="Uwaga 2 3" xfId="1097"/>
    <cellStyle name="Uwaga 2 3 2" xfId="1098"/>
    <cellStyle name="Uwaga 2 4" xfId="1099"/>
    <cellStyle name="Uwaga 2 4 2" xfId="1100"/>
    <cellStyle name="Uwaga 2 5" xfId="1101"/>
    <cellStyle name="Uwaga 2 5 2" xfId="1102"/>
    <cellStyle name="Uwaga 2 6" xfId="1103"/>
    <cellStyle name="Uwaga 2 6 2" xfId="1104"/>
    <cellStyle name="Vstup 2" xfId="42"/>
    <cellStyle name="Vstup 2 2" xfId="129"/>
    <cellStyle name="Vstup 2 3" xfId="1105"/>
    <cellStyle name="Vstup 2_list" xfId="85"/>
    <cellStyle name="Vstup 3" xfId="1106"/>
    <cellStyle name="Vstup 4" xfId="1107"/>
    <cellStyle name="Výpočet 2" xfId="43"/>
    <cellStyle name="Výpočet 2 2" xfId="130"/>
    <cellStyle name="Výpočet 2 3" xfId="1108"/>
    <cellStyle name="Výpočet 2_list" xfId="86"/>
    <cellStyle name="Výpočet 3" xfId="1109"/>
    <cellStyle name="Výpočet 4" xfId="1110"/>
    <cellStyle name="Výpočet 5" xfId="1111"/>
    <cellStyle name="Výpočet 6" xfId="1112"/>
    <cellStyle name="Výpočet 7" xfId="1113"/>
    <cellStyle name="Výstup 2" xfId="44"/>
    <cellStyle name="Výstup 2 2" xfId="131"/>
    <cellStyle name="Výstup 2 3" xfId="1114"/>
    <cellStyle name="Výstup 2_list" xfId="87"/>
    <cellStyle name="Výstup 3" xfId="1115"/>
    <cellStyle name="Výstup 4" xfId="1116"/>
    <cellStyle name="Vysvětlující text" xfId="3" builtinId="53" customBuiltin="1"/>
    <cellStyle name="Vysvětlující text 2" xfId="45"/>
    <cellStyle name="Vysvětlující text 2 2" xfId="132"/>
    <cellStyle name="Vysvětlující text 2_list" xfId="88"/>
    <cellStyle name="Walutowy 2" xfId="1117"/>
    <cellStyle name="Walutowy 2 2" xfId="1118"/>
    <cellStyle name="Złe 2" xfId="1119"/>
    <cellStyle name="Złe 2 2" xfId="1120"/>
    <cellStyle name="Złe 2 2 2" xfId="1121"/>
    <cellStyle name="Złe 2 2 2 2" xfId="1470"/>
    <cellStyle name="Złe 2 2 3" xfId="1122"/>
    <cellStyle name="Złe 2 2 3 2" xfId="1471"/>
    <cellStyle name="Złe 2 2 4" xfId="1123"/>
    <cellStyle name="Złe 2 2 4 2" xfId="1472"/>
    <cellStyle name="Złe 2 2 5" xfId="1469"/>
    <cellStyle name="Złe 2 3" xfId="1124"/>
    <cellStyle name="Złe 2 3 2" xfId="1473"/>
    <cellStyle name="Złe 2 4" xfId="1125"/>
    <cellStyle name="Złe 2 4 2" xfId="1474"/>
    <cellStyle name="Złe 2 5" xfId="1126"/>
    <cellStyle name="Złe 2 5 2" xfId="1475"/>
    <cellStyle name="Złe 2 6" xfId="1127"/>
    <cellStyle name="Złe 2 6 2" xfId="1476"/>
    <cellStyle name="Złe 2 7" xfId="1468"/>
    <cellStyle name="Zvýraznění 1 2" xfId="46"/>
    <cellStyle name="Zvýraznění 1 2 2" xfId="133"/>
    <cellStyle name="Zvýraznění 1 2 3" xfId="1128"/>
    <cellStyle name="Zvýraznění 1 2_list" xfId="89"/>
    <cellStyle name="Zvýraznění 1 3" xfId="1129"/>
    <cellStyle name="Zvýraznění 1 4" xfId="1130"/>
    <cellStyle name="Zvýraznění 1 5" xfId="1131"/>
    <cellStyle name="Zvýraznění 1 6" xfId="1132"/>
    <cellStyle name="Zvýraznění 1 7" xfId="1133"/>
    <cellStyle name="Zvýraznění 2 2" xfId="47"/>
    <cellStyle name="Zvýraznění 2 2 2" xfId="134"/>
    <cellStyle name="Zvýraznění 2 2 3" xfId="1134"/>
    <cellStyle name="Zvýraznění 2 2_list" xfId="90"/>
    <cellStyle name="Zvýraznění 2 3" xfId="1135"/>
    <cellStyle name="Zvýraznění 2 4" xfId="1136"/>
    <cellStyle name="Zvýraznění 2 5" xfId="1137"/>
    <cellStyle name="Zvýraznění 2 6" xfId="1138"/>
    <cellStyle name="Zvýraznění 2 7" xfId="1139"/>
    <cellStyle name="Zvýraznění 3 2" xfId="48"/>
    <cellStyle name="Zvýraznění 3 2 2" xfId="135"/>
    <cellStyle name="Zvýraznění 3 2 3" xfId="1140"/>
    <cellStyle name="Zvýraznění 3 2_list" xfId="91"/>
    <cellStyle name="Zvýraznění 3 3" xfId="1141"/>
    <cellStyle name="Zvýraznění 3 4" xfId="1142"/>
    <cellStyle name="Zvýraznění 3 5" xfId="1143"/>
    <cellStyle name="Zvýraznění 3 6" xfId="1144"/>
    <cellStyle name="Zvýraznění 3 7" xfId="1145"/>
    <cellStyle name="Zvýraznění 4 2" xfId="49"/>
    <cellStyle name="Zvýraznění 4 2 2" xfId="136"/>
    <cellStyle name="Zvýraznění 4 2 3" xfId="1146"/>
    <cellStyle name="Zvýraznění 4 2_list" xfId="92"/>
    <cellStyle name="Zvýraznění 4 3" xfId="1147"/>
    <cellStyle name="Zvýraznění 4 4" xfId="1148"/>
    <cellStyle name="Zvýraznění 4 4 2" xfId="1478"/>
    <cellStyle name="Zvýraznění 5" xfId="5" builtinId="45" customBuiltin="1"/>
    <cellStyle name="Zvýraznění 5 10" xfId="1487"/>
    <cellStyle name="Zvýraznění 5 2" xfId="50"/>
    <cellStyle name="Zvýraznění 5 2 2" xfId="137"/>
    <cellStyle name="Zvýraznění 5 2_list" xfId="93"/>
    <cellStyle name="Zvýraznění 5 3" xfId="1479"/>
    <cellStyle name="Zvýraznění 5 4" xfId="1482"/>
    <cellStyle name="Zvýraznění 5 5" xfId="1480"/>
    <cellStyle name="Zvýraznění 5 6" xfId="1485"/>
    <cellStyle name="Zvýraznění 5 7" xfId="1440"/>
    <cellStyle name="Zvýraznění 5 8" xfId="1486"/>
    <cellStyle name="Zvýraznění 5 9" xfId="1441"/>
    <cellStyle name="Zvýraznění 6 2" xfId="51"/>
    <cellStyle name="Zvýraznění 6 2 2" xfId="138"/>
    <cellStyle name="Zvýraznění 6 2 3" xfId="1149"/>
    <cellStyle name="Zvýraznění 6 2_list" xfId="94"/>
    <cellStyle name="Zvýraznění 6 3" xfId="1150"/>
    <cellStyle name="Zvýraznění 6 4" xfId="1151"/>
    <cellStyle name="Zvýraznění 6 5" xfId="1152"/>
    <cellStyle name="Zvýraznění 6 6" xfId="1153"/>
    <cellStyle name="Zvýraznění 6 7" xfId="1154"/>
  </cellStyles>
  <dxfs count="0"/>
  <tableStyles count="1" defaultTableStyle="TableStyleMedium9" defaultPivotStyle="PivotStyleLight16">
    <tableStyle name="Styl kontingenční tabulky 1" table="0" count="0"/>
  </tableStyles>
  <colors>
    <mruColors>
      <color rgb="FFFD0002"/>
      <color rgb="FF810102"/>
      <color rgb="FF800000"/>
      <color rgb="FF95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47625</xdr:rowOff>
    </xdr:from>
    <xdr:to>
      <xdr:col>3</xdr:col>
      <xdr:colOff>685800</xdr:colOff>
      <xdr:row>4</xdr:row>
      <xdr:rowOff>76200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09550"/>
          <a:ext cx="2486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6</xdr:col>
      <xdr:colOff>297254</xdr:colOff>
      <xdr:row>5</xdr:row>
      <xdr:rowOff>38100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10125" y="171450"/>
          <a:ext cx="830654" cy="809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oupelny-jas.cz/eshop/cz/serie/20045-canet/" TargetMode="External"/><Relationship Id="rId18" Type="http://schemas.openxmlformats.org/officeDocument/2006/relationships/hyperlink" Target="http://koupelny-jas.cz/eshop/cz/serie/20051-cronos/" TargetMode="External"/><Relationship Id="rId26" Type="http://schemas.openxmlformats.org/officeDocument/2006/relationships/hyperlink" Target="http://koupelny-jas.cz/eshop/cz/serie/19737-irta/" TargetMode="External"/><Relationship Id="rId39" Type="http://schemas.openxmlformats.org/officeDocument/2006/relationships/hyperlink" Target="http://koupelny-jas.cz/eshop/cz/serie/20167-papua/" TargetMode="External"/><Relationship Id="rId21" Type="http://schemas.openxmlformats.org/officeDocument/2006/relationships/hyperlink" Target="http://koupelny-jas.cz/eshop/cz/serie/20060-etna/" TargetMode="External"/><Relationship Id="rId34" Type="http://schemas.openxmlformats.org/officeDocument/2006/relationships/hyperlink" Target="http://koupelny-jas.cz/eshop/cz/serie/20076-mojacar/" TargetMode="External"/><Relationship Id="rId42" Type="http://schemas.openxmlformats.org/officeDocument/2006/relationships/hyperlink" Target="http://koupelny-jas.cz/eshop/cz/serie/20094-romance/" TargetMode="External"/><Relationship Id="rId47" Type="http://schemas.openxmlformats.org/officeDocument/2006/relationships/hyperlink" Target="http://koupelny-jas.cz/eshop/cz/serie/20101-solid/" TargetMode="External"/><Relationship Id="rId50" Type="http://schemas.openxmlformats.org/officeDocument/2006/relationships/hyperlink" Target="http://koupelny-jas.cz/eshop/cz/serie/20102-sonia/" TargetMode="External"/><Relationship Id="rId55" Type="http://schemas.openxmlformats.org/officeDocument/2006/relationships/hyperlink" Target="http://koupelny-jas.cz/eshop/cz/serie/19740-teide/" TargetMode="External"/><Relationship Id="rId63" Type="http://schemas.openxmlformats.org/officeDocument/2006/relationships/hyperlink" Target="http://koupelny-jas.cz/eshop/cz/serie/20118-urban/" TargetMode="External"/><Relationship Id="rId68" Type="http://schemas.openxmlformats.org/officeDocument/2006/relationships/hyperlink" Target="http://koupelny-jas.cz/eshop/cz/serie/20210-laos/" TargetMode="External"/><Relationship Id="rId7" Type="http://schemas.openxmlformats.org/officeDocument/2006/relationships/hyperlink" Target="http://koupelny-jas.cz/eshop/cz/serie/20037-bari/" TargetMode="External"/><Relationship Id="rId71" Type="http://schemas.openxmlformats.org/officeDocument/2006/relationships/hyperlink" Target="http://koupelny-jas.cz/eshop/cz/serie/20152-toledo/" TargetMode="External"/><Relationship Id="rId2" Type="http://schemas.openxmlformats.org/officeDocument/2006/relationships/hyperlink" Target="http://koupelny-jas.cz/eshop/cz/serie/19734-abedul/" TargetMode="External"/><Relationship Id="rId16" Type="http://schemas.openxmlformats.org/officeDocument/2006/relationships/hyperlink" Target="http://koupelny-jas.cz/eshop/cz/serie/19736-clasic/" TargetMode="External"/><Relationship Id="rId29" Type="http://schemas.openxmlformats.org/officeDocument/2006/relationships/hyperlink" Target="http://koupelny-jas.cz/eshop/cz/serie/20132-manila/" TargetMode="External"/><Relationship Id="rId11" Type="http://schemas.openxmlformats.org/officeDocument/2006/relationships/hyperlink" Target="http://koupelny-jas.cz/eshop/cz/serie/20044-candy/" TargetMode="External"/><Relationship Id="rId24" Type="http://schemas.openxmlformats.org/officeDocument/2006/relationships/hyperlink" Target="http://koupelny-jas.cz/eshop/cz/serie/20162-fiji/" TargetMode="External"/><Relationship Id="rId32" Type="http://schemas.openxmlformats.org/officeDocument/2006/relationships/hyperlink" Target="http://koupelny-jas.cz/eshop/cz/serie/20075-marta/" TargetMode="External"/><Relationship Id="rId37" Type="http://schemas.openxmlformats.org/officeDocument/2006/relationships/hyperlink" Target="http://koupelny-jas.cz/eshop/cz/serie/20081-mykonos/" TargetMode="External"/><Relationship Id="rId40" Type="http://schemas.openxmlformats.org/officeDocument/2006/relationships/hyperlink" Target="http://koupelny-jas.cz/eshop/cz/serie/20167-papua/" TargetMode="External"/><Relationship Id="rId45" Type="http://schemas.openxmlformats.org/officeDocument/2006/relationships/hyperlink" Target="http://koupelny-jas.cz/eshop/cz/serie/19739-saiko/" TargetMode="External"/><Relationship Id="rId53" Type="http://schemas.openxmlformats.org/officeDocument/2006/relationships/hyperlink" Target="http://koupelny-jas.cz/eshop/cz/serie/19740-teide/" TargetMode="External"/><Relationship Id="rId58" Type="http://schemas.openxmlformats.org/officeDocument/2006/relationships/hyperlink" Target="http://koupelny-jas.cz/eshop/cz/serie/20115-transit/" TargetMode="External"/><Relationship Id="rId66" Type="http://schemas.openxmlformats.org/officeDocument/2006/relationships/hyperlink" Target="http://koupelny-jas.cz/eshop/cz/serie/20057-ebano/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http://koupelny-jas.cz/eshop/cz/serie/20026-aneto/" TargetMode="External"/><Relationship Id="rId15" Type="http://schemas.openxmlformats.org/officeDocument/2006/relationships/hyperlink" Target="http://koupelny-jas.cz/eshop/cz/serie/19736-clasic/" TargetMode="External"/><Relationship Id="rId23" Type="http://schemas.openxmlformats.org/officeDocument/2006/relationships/hyperlink" Target="http://koupelny-jas.cz/eshop/cz/serie/20162-fiji/" TargetMode="External"/><Relationship Id="rId28" Type="http://schemas.openxmlformats.org/officeDocument/2006/relationships/hyperlink" Target="http://koupelny-jas.cz/eshop/cz/serie/19738-lima/" TargetMode="External"/><Relationship Id="rId36" Type="http://schemas.openxmlformats.org/officeDocument/2006/relationships/hyperlink" Target="http://koupelny-jas.cz/eshop/cz/serie/20077-molokai/" TargetMode="External"/><Relationship Id="rId49" Type="http://schemas.openxmlformats.org/officeDocument/2006/relationships/hyperlink" Target="http://koupelny-jas.cz/eshop/cz/serie/20102-sonia/" TargetMode="External"/><Relationship Id="rId57" Type="http://schemas.openxmlformats.org/officeDocument/2006/relationships/hyperlink" Target="http://koupelny-jas.cz/eshop/cz/serie/20115-transit/" TargetMode="External"/><Relationship Id="rId61" Type="http://schemas.openxmlformats.org/officeDocument/2006/relationships/hyperlink" Target="http://koupelny-jas.cz/eshop/cz/serie/20115-transit/" TargetMode="External"/><Relationship Id="rId10" Type="http://schemas.openxmlformats.org/officeDocument/2006/relationships/hyperlink" Target="http://koupelny-jas.cz/eshop/cz/serie/20151-berlin/" TargetMode="External"/><Relationship Id="rId19" Type="http://schemas.openxmlformats.org/officeDocument/2006/relationships/hyperlink" Target="http://koupelny-jas.cz/eshop/cz/serie/20056-durango/" TargetMode="External"/><Relationship Id="rId31" Type="http://schemas.openxmlformats.org/officeDocument/2006/relationships/hyperlink" Target="http://koupelny-jas.cz/eshop/cz/serie/20075-marta/" TargetMode="External"/><Relationship Id="rId44" Type="http://schemas.openxmlformats.org/officeDocument/2006/relationships/hyperlink" Target="http://koupelny-jas.cz/eshop/cz/serie/20094-romance/" TargetMode="External"/><Relationship Id="rId52" Type="http://schemas.openxmlformats.org/officeDocument/2006/relationships/hyperlink" Target="http://koupelny-jas.cz/eshop/cz/serie/19740-teide/" TargetMode="External"/><Relationship Id="rId60" Type="http://schemas.openxmlformats.org/officeDocument/2006/relationships/hyperlink" Target="http://koupelny-jas.cz/eshop/cz/serie/20115-transit/" TargetMode="External"/><Relationship Id="rId65" Type="http://schemas.openxmlformats.org/officeDocument/2006/relationships/hyperlink" Target="http://koupelny-jas.cz/eshop/cz/serie/20057-ebano/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koupelny-jas.cz/eshop/cz/serie/19735-aitana/" TargetMode="External"/><Relationship Id="rId9" Type="http://schemas.openxmlformats.org/officeDocument/2006/relationships/hyperlink" Target="http://koupelny-jas.cz/eshop/cz/serie/20151-berlin/" TargetMode="External"/><Relationship Id="rId14" Type="http://schemas.openxmlformats.org/officeDocument/2006/relationships/hyperlink" Target="http://koupelny-jas.cz/eshop/cz/serie/20045-canet/" TargetMode="External"/><Relationship Id="rId22" Type="http://schemas.openxmlformats.org/officeDocument/2006/relationships/hyperlink" Target="http://koupelny-jas.cz/eshop/cz/serie/20060-etna/" TargetMode="External"/><Relationship Id="rId27" Type="http://schemas.openxmlformats.org/officeDocument/2006/relationships/hyperlink" Target="http://koupelny-jas.cz/eshop/cz/serie/19738-lima/" TargetMode="External"/><Relationship Id="rId30" Type="http://schemas.openxmlformats.org/officeDocument/2006/relationships/hyperlink" Target="http://koupelny-jas.cz/eshop/cz/serie/20132-manila/" TargetMode="External"/><Relationship Id="rId35" Type="http://schemas.openxmlformats.org/officeDocument/2006/relationships/hyperlink" Target="http://koupelny-jas.cz/eshop/cz/serie/20077-molokai/" TargetMode="External"/><Relationship Id="rId43" Type="http://schemas.openxmlformats.org/officeDocument/2006/relationships/hyperlink" Target="http://koupelny-jas.cz/eshop/cz/serie/20094-romance/" TargetMode="External"/><Relationship Id="rId48" Type="http://schemas.openxmlformats.org/officeDocument/2006/relationships/hyperlink" Target="http://koupelny-jas.cz/eshop/cz/serie/20101-solid/" TargetMode="External"/><Relationship Id="rId56" Type="http://schemas.openxmlformats.org/officeDocument/2006/relationships/hyperlink" Target="http://koupelny-jas.cz/eshop/cz/serie/20115-transit/" TargetMode="External"/><Relationship Id="rId64" Type="http://schemas.openxmlformats.org/officeDocument/2006/relationships/hyperlink" Target="http://koupelny-jas.cz/eshop/cz/serie/20044-candy/" TargetMode="External"/><Relationship Id="rId69" Type="http://schemas.openxmlformats.org/officeDocument/2006/relationships/hyperlink" Target="http://koupelny-jas.cz/eshop/cz/serie/20156-sabina/" TargetMode="External"/><Relationship Id="rId8" Type="http://schemas.openxmlformats.org/officeDocument/2006/relationships/hyperlink" Target="http://koupelny-jas.cz/eshop/cz/serie/20037-bari/" TargetMode="External"/><Relationship Id="rId51" Type="http://schemas.openxmlformats.org/officeDocument/2006/relationships/hyperlink" Target="http://koupelny-jas.cz/eshop/cz/serie/19740-teide/" TargetMode="External"/><Relationship Id="rId72" Type="http://schemas.openxmlformats.org/officeDocument/2006/relationships/hyperlink" Target="http://koupelny-jas.cz/eshop/cz/serie/20152-toledo/" TargetMode="External"/><Relationship Id="rId3" Type="http://schemas.openxmlformats.org/officeDocument/2006/relationships/hyperlink" Target="http://koupelny-jas.cz/eshop/cz/serie/19735-aitana/" TargetMode="External"/><Relationship Id="rId12" Type="http://schemas.openxmlformats.org/officeDocument/2006/relationships/hyperlink" Target="http://koupelny-jas.cz/eshop/cz/serie/20044-candy/" TargetMode="External"/><Relationship Id="rId17" Type="http://schemas.openxmlformats.org/officeDocument/2006/relationships/hyperlink" Target="http://koupelny-jas.cz/eshop/cz/serie/20051-cronos/" TargetMode="External"/><Relationship Id="rId25" Type="http://schemas.openxmlformats.org/officeDocument/2006/relationships/hyperlink" Target="http://koupelny-jas.cz/eshop/cz/serie/19737-irta/" TargetMode="External"/><Relationship Id="rId33" Type="http://schemas.openxmlformats.org/officeDocument/2006/relationships/hyperlink" Target="http://koupelny-jas.cz/eshop/cz/serie/20076-mojacar/" TargetMode="External"/><Relationship Id="rId38" Type="http://schemas.openxmlformats.org/officeDocument/2006/relationships/hyperlink" Target="http://koupelny-jas.cz/eshop/cz/serie/20081-mykonos/" TargetMode="External"/><Relationship Id="rId46" Type="http://schemas.openxmlformats.org/officeDocument/2006/relationships/hyperlink" Target="http://koupelny-jas.cz/eshop/cz/serie/19739-saiko/" TargetMode="External"/><Relationship Id="rId59" Type="http://schemas.openxmlformats.org/officeDocument/2006/relationships/hyperlink" Target="http://koupelny-jas.cz/eshop/cz/serie/20115-transit/" TargetMode="External"/><Relationship Id="rId67" Type="http://schemas.openxmlformats.org/officeDocument/2006/relationships/hyperlink" Target="http://koupelny-jas.cz/eshop/cz/serie/20210-laos/" TargetMode="External"/><Relationship Id="rId20" Type="http://schemas.openxmlformats.org/officeDocument/2006/relationships/hyperlink" Target="http://koupelny-jas.cz/eshop/cz/serie/20056-durango/" TargetMode="External"/><Relationship Id="rId41" Type="http://schemas.openxmlformats.org/officeDocument/2006/relationships/hyperlink" Target="http://koupelny-jas.cz/eshop/cz/serie/20167-papua/" TargetMode="External"/><Relationship Id="rId54" Type="http://schemas.openxmlformats.org/officeDocument/2006/relationships/hyperlink" Target="http://koupelny-jas.cz/eshop/cz/serie/19740-teide/" TargetMode="External"/><Relationship Id="rId62" Type="http://schemas.openxmlformats.org/officeDocument/2006/relationships/hyperlink" Target="http://koupelny-jas.cz/eshop/cz/serie/20118-urban/" TargetMode="External"/><Relationship Id="rId70" Type="http://schemas.openxmlformats.org/officeDocument/2006/relationships/hyperlink" Target="http://koupelny-jas.cz/eshop/cz/serie/20156-sabina/" TargetMode="External"/><Relationship Id="rId1" Type="http://schemas.openxmlformats.org/officeDocument/2006/relationships/hyperlink" Target="http://koupelny-jas.cz/eshop/cz/serie/19734-abedul/" TargetMode="External"/><Relationship Id="rId6" Type="http://schemas.openxmlformats.org/officeDocument/2006/relationships/hyperlink" Target="http://koupelny-jas.cz/eshop/cz/serie/20026-ane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0"/>
  <sheetViews>
    <sheetView tabSelected="1" zoomScaleNormal="100" workbookViewId="0">
      <pane ySplit="11" topLeftCell="A12" activePane="bottomLeft" state="frozen"/>
      <selection pane="bottomLeft" activeCell="A12" sqref="A12"/>
    </sheetView>
  </sheetViews>
  <sheetFormatPr defaultRowHeight="15"/>
  <cols>
    <col min="1" max="1" width="8" style="1" bestFit="1" customWidth="1"/>
    <col min="2" max="2" width="10.28515625" style="1" bestFit="1" customWidth="1"/>
    <col min="3" max="3" width="12" style="1" customWidth="1"/>
    <col min="4" max="4" width="39.5703125" style="1" bestFit="1" customWidth="1"/>
    <col min="5" max="5" width="3.5703125" style="2" bestFit="1" customWidth="1"/>
    <col min="6" max="6" width="4.42578125" style="2" bestFit="1" customWidth="1"/>
    <col min="7" max="7" width="5.5703125" style="2" bestFit="1" customWidth="1"/>
    <col min="8" max="8" width="10.42578125" style="3" customWidth="1"/>
    <col min="9" max="9" width="8.42578125" style="1" customWidth="1"/>
    <col min="10" max="10" width="8.7109375" style="1" customWidth="1"/>
    <col min="11" max="11" width="7" style="4" customWidth="1"/>
    <col min="12" max="16384" width="9.140625" style="1"/>
  </cols>
  <sheetData>
    <row r="2" spans="1:11" ht="15.75" thickBot="1"/>
    <row r="3" spans="1:11">
      <c r="J3" s="28" t="s">
        <v>696</v>
      </c>
      <c r="K3" s="23">
        <v>0</v>
      </c>
    </row>
    <row r="4" spans="1:11" ht="15.75" thickBot="1">
      <c r="J4" s="29" t="s">
        <v>690</v>
      </c>
      <c r="K4" s="24"/>
    </row>
    <row r="5" spans="1:11">
      <c r="E5" s="1"/>
      <c r="F5" s="1"/>
      <c r="G5" s="1"/>
    </row>
    <row r="6" spans="1:11">
      <c r="E6" s="1"/>
      <c r="F6" s="1"/>
      <c r="G6" s="1"/>
    </row>
    <row r="7" spans="1:11">
      <c r="E7" s="1"/>
      <c r="F7" s="1"/>
      <c r="G7" s="1"/>
    </row>
    <row r="8" spans="1:11">
      <c r="E8" s="1"/>
      <c r="F8" s="1"/>
      <c r="G8" s="1"/>
    </row>
    <row r="9" spans="1:11" ht="15.75" thickBot="1">
      <c r="E9" s="1"/>
      <c r="F9" s="1"/>
      <c r="G9" s="1"/>
    </row>
    <row r="10" spans="1:11" ht="15.75" customHeight="1" thickBot="1">
      <c r="A10" s="17" t="s">
        <v>689</v>
      </c>
      <c r="B10" s="19" t="s">
        <v>0</v>
      </c>
      <c r="C10" s="21" t="s">
        <v>3</v>
      </c>
      <c r="D10" s="19" t="s">
        <v>688</v>
      </c>
      <c r="E10" s="19" t="s">
        <v>695</v>
      </c>
      <c r="F10" s="19" t="s">
        <v>748</v>
      </c>
      <c r="G10" s="19" t="s">
        <v>749</v>
      </c>
      <c r="H10" s="25" t="s">
        <v>691</v>
      </c>
      <c r="I10" s="26"/>
      <c r="J10" s="27" t="s">
        <v>692</v>
      </c>
      <c r="K10" s="26"/>
    </row>
    <row r="11" spans="1:11" ht="15.75" customHeight="1" thickBot="1">
      <c r="A11" s="18"/>
      <c r="B11" s="20" t="s">
        <v>0</v>
      </c>
      <c r="C11" s="22"/>
      <c r="D11" s="20" t="s">
        <v>688</v>
      </c>
      <c r="E11" s="20" t="s">
        <v>4</v>
      </c>
      <c r="F11" s="20" t="s">
        <v>1</v>
      </c>
      <c r="G11" s="20" t="s">
        <v>2</v>
      </c>
      <c r="H11" s="5" t="s">
        <v>693</v>
      </c>
      <c r="I11" s="6" t="s">
        <v>694</v>
      </c>
      <c r="J11" s="6" t="s">
        <v>693</v>
      </c>
      <c r="K11" s="7" t="s">
        <v>694</v>
      </c>
    </row>
    <row r="12" spans="1:11">
      <c r="A12" s="8">
        <v>5300065</v>
      </c>
      <c r="B12" s="9" t="s">
        <v>5</v>
      </c>
      <c r="C12" s="10" t="s">
        <v>7</v>
      </c>
      <c r="D12" s="10" t="s">
        <v>6</v>
      </c>
      <c r="E12" s="10" t="s">
        <v>8</v>
      </c>
      <c r="F12" s="11">
        <v>53</v>
      </c>
      <c r="G12" s="11">
        <v>26</v>
      </c>
      <c r="H12" s="3">
        <f t="shared" ref="H12:H75" si="0">J12*(1-$K$3)</f>
        <v>481.81818181818181</v>
      </c>
      <c r="I12" s="1">
        <f t="shared" ref="I12:I75" si="1">K12*(1-$K$3)</f>
        <v>583</v>
      </c>
      <c r="J12" s="3">
        <f t="shared" ref="J12:J61" si="2">K12/1.21</f>
        <v>481.81818181818181</v>
      </c>
      <c r="K12" s="12">
        <v>583</v>
      </c>
    </row>
    <row r="13" spans="1:11">
      <c r="A13" s="8">
        <v>5300071</v>
      </c>
      <c r="B13" s="9" t="s">
        <v>5</v>
      </c>
      <c r="C13" s="10" t="s">
        <v>10</v>
      </c>
      <c r="D13" s="10" t="s">
        <v>9</v>
      </c>
      <c r="E13" s="10" t="s">
        <v>8</v>
      </c>
      <c r="F13" s="11">
        <v>53</v>
      </c>
      <c r="G13" s="11">
        <v>26</v>
      </c>
      <c r="H13" s="3">
        <f t="shared" si="0"/>
        <v>182.64462809917356</v>
      </c>
      <c r="I13" s="1">
        <f t="shared" si="1"/>
        <v>221</v>
      </c>
      <c r="J13" s="3">
        <f t="shared" si="2"/>
        <v>182.64462809917356</v>
      </c>
      <c r="K13" s="12">
        <v>221</v>
      </c>
    </row>
    <row r="14" spans="1:11">
      <c r="A14" s="8">
        <v>5300066</v>
      </c>
      <c r="B14" s="9" t="s">
        <v>5</v>
      </c>
      <c r="C14" s="10" t="s">
        <v>12</v>
      </c>
      <c r="D14" s="10" t="s">
        <v>11</v>
      </c>
      <c r="E14" s="10" t="s">
        <v>8</v>
      </c>
      <c r="F14" s="11">
        <v>53</v>
      </c>
      <c r="G14" s="11">
        <v>26</v>
      </c>
      <c r="H14" s="3">
        <f t="shared" si="0"/>
        <v>481.81818181818181</v>
      </c>
      <c r="I14" s="1">
        <f t="shared" si="1"/>
        <v>583</v>
      </c>
      <c r="J14" s="3">
        <f t="shared" si="2"/>
        <v>481.81818181818181</v>
      </c>
      <c r="K14" s="12">
        <v>583</v>
      </c>
    </row>
    <row r="15" spans="1:11">
      <c r="A15" s="8">
        <v>5300072</v>
      </c>
      <c r="B15" s="9" t="s">
        <v>5</v>
      </c>
      <c r="C15" s="10" t="s">
        <v>14</v>
      </c>
      <c r="D15" s="10" t="s">
        <v>13</v>
      </c>
      <c r="E15" s="10" t="s">
        <v>8</v>
      </c>
      <c r="F15" s="11">
        <v>53</v>
      </c>
      <c r="G15" s="11">
        <v>26</v>
      </c>
      <c r="H15" s="3">
        <f t="shared" si="0"/>
        <v>182.64462809917356</v>
      </c>
      <c r="I15" s="1">
        <f t="shared" si="1"/>
        <v>221</v>
      </c>
      <c r="J15" s="3">
        <f t="shared" si="2"/>
        <v>182.64462809917356</v>
      </c>
      <c r="K15" s="12">
        <v>221</v>
      </c>
    </row>
    <row r="16" spans="1:11">
      <c r="A16" s="8">
        <v>5300001</v>
      </c>
      <c r="B16" s="9" t="s">
        <v>5</v>
      </c>
      <c r="C16" s="10" t="s">
        <v>16</v>
      </c>
      <c r="D16" s="10" t="s">
        <v>15</v>
      </c>
      <c r="E16" s="10" t="s">
        <v>17</v>
      </c>
      <c r="F16" s="11">
        <v>53</v>
      </c>
      <c r="G16" s="11">
        <v>25</v>
      </c>
      <c r="H16" s="3">
        <f t="shared" si="0"/>
        <v>453.71900826446284</v>
      </c>
      <c r="I16" s="1">
        <f t="shared" si="1"/>
        <v>549</v>
      </c>
      <c r="J16" s="3">
        <f t="shared" si="2"/>
        <v>453.71900826446284</v>
      </c>
      <c r="K16" s="12">
        <v>549</v>
      </c>
    </row>
    <row r="17" spans="1:11">
      <c r="A17" s="8">
        <v>5300002</v>
      </c>
      <c r="B17" s="9" t="s">
        <v>5</v>
      </c>
      <c r="C17" s="10" t="s">
        <v>19</v>
      </c>
      <c r="D17" s="10" t="s">
        <v>18</v>
      </c>
      <c r="E17" s="10" t="s">
        <v>17</v>
      </c>
      <c r="F17" s="11">
        <v>53</v>
      </c>
      <c r="G17" s="11">
        <v>25</v>
      </c>
      <c r="H17" s="3">
        <f t="shared" si="0"/>
        <v>453.71900826446284</v>
      </c>
      <c r="I17" s="1">
        <f t="shared" si="1"/>
        <v>549</v>
      </c>
      <c r="J17" s="3">
        <f t="shared" si="2"/>
        <v>453.71900826446284</v>
      </c>
      <c r="K17" s="12">
        <v>549</v>
      </c>
    </row>
    <row r="18" spans="1:11">
      <c r="A18" s="8">
        <v>5300003</v>
      </c>
      <c r="B18" s="9" t="s">
        <v>5</v>
      </c>
      <c r="C18" s="10" t="s">
        <v>21</v>
      </c>
      <c r="D18" s="10" t="s">
        <v>20</v>
      </c>
      <c r="E18" s="10" t="s">
        <v>17</v>
      </c>
      <c r="F18" s="11">
        <v>53</v>
      </c>
      <c r="G18" s="11">
        <v>25</v>
      </c>
      <c r="H18" s="3">
        <f t="shared" si="0"/>
        <v>453.71900826446284</v>
      </c>
      <c r="I18" s="1">
        <f t="shared" si="1"/>
        <v>549</v>
      </c>
      <c r="J18" s="3">
        <f t="shared" si="2"/>
        <v>453.71900826446284</v>
      </c>
      <c r="K18" s="12">
        <v>549</v>
      </c>
    </row>
    <row r="19" spans="1:11">
      <c r="A19" s="8">
        <v>5300004</v>
      </c>
      <c r="B19" s="9" t="s">
        <v>5</v>
      </c>
      <c r="C19" s="10" t="s">
        <v>23</v>
      </c>
      <c r="D19" s="10" t="s">
        <v>22</v>
      </c>
      <c r="E19" s="10" t="s">
        <v>17</v>
      </c>
      <c r="F19" s="11">
        <v>53</v>
      </c>
      <c r="G19" s="11">
        <v>25</v>
      </c>
      <c r="H19" s="3">
        <f t="shared" si="0"/>
        <v>453.71900826446284</v>
      </c>
      <c r="I19" s="1">
        <f t="shared" si="1"/>
        <v>549</v>
      </c>
      <c r="J19" s="3">
        <f t="shared" si="2"/>
        <v>453.71900826446284</v>
      </c>
      <c r="K19" s="12">
        <v>549</v>
      </c>
    </row>
    <row r="20" spans="1:11">
      <c r="A20" s="8">
        <v>5300067</v>
      </c>
      <c r="B20" s="9" t="s">
        <v>5</v>
      </c>
      <c r="C20" s="10" t="s">
        <v>25</v>
      </c>
      <c r="D20" s="10" t="s">
        <v>24</v>
      </c>
      <c r="E20" s="10" t="s">
        <v>8</v>
      </c>
      <c r="F20" s="11">
        <v>53</v>
      </c>
      <c r="G20" s="11">
        <v>26</v>
      </c>
      <c r="H20" s="3">
        <f t="shared" si="0"/>
        <v>481.81818181818181</v>
      </c>
      <c r="I20" s="1">
        <f t="shared" si="1"/>
        <v>583</v>
      </c>
      <c r="J20" s="3">
        <f t="shared" si="2"/>
        <v>481.81818181818181</v>
      </c>
      <c r="K20" s="12">
        <v>583</v>
      </c>
    </row>
    <row r="21" spans="1:11">
      <c r="A21" s="8">
        <v>5300073</v>
      </c>
      <c r="B21" s="9" t="s">
        <v>5</v>
      </c>
      <c r="C21" s="10" t="s">
        <v>27</v>
      </c>
      <c r="D21" s="10" t="s">
        <v>26</v>
      </c>
      <c r="E21" s="10" t="s">
        <v>8</v>
      </c>
      <c r="F21" s="11">
        <v>53</v>
      </c>
      <c r="G21" s="11">
        <v>26</v>
      </c>
      <c r="H21" s="3">
        <f t="shared" si="0"/>
        <v>182.64462809917356</v>
      </c>
      <c r="I21" s="1">
        <f t="shared" si="1"/>
        <v>221</v>
      </c>
      <c r="J21" s="3">
        <f t="shared" si="2"/>
        <v>182.64462809917356</v>
      </c>
      <c r="K21" s="12">
        <v>221</v>
      </c>
    </row>
    <row r="22" spans="1:11">
      <c r="A22" s="8">
        <v>5300068</v>
      </c>
      <c r="B22" s="9" t="s">
        <v>5</v>
      </c>
      <c r="C22" s="10" t="s">
        <v>29</v>
      </c>
      <c r="D22" s="10" t="s">
        <v>28</v>
      </c>
      <c r="E22" s="10" t="s">
        <v>8</v>
      </c>
      <c r="F22" s="11">
        <v>53</v>
      </c>
      <c r="G22" s="11">
        <v>26</v>
      </c>
      <c r="H22" s="3">
        <f t="shared" si="0"/>
        <v>481.81818181818181</v>
      </c>
      <c r="I22" s="1">
        <f t="shared" si="1"/>
        <v>583</v>
      </c>
      <c r="J22" s="3">
        <f t="shared" si="2"/>
        <v>481.81818181818181</v>
      </c>
      <c r="K22" s="12">
        <v>583</v>
      </c>
    </row>
    <row r="23" spans="1:11">
      <c r="A23" s="8">
        <v>5300074</v>
      </c>
      <c r="B23" s="9" t="s">
        <v>5</v>
      </c>
      <c r="C23" s="10" t="s">
        <v>31</v>
      </c>
      <c r="D23" s="10" t="s">
        <v>30</v>
      </c>
      <c r="E23" s="10" t="s">
        <v>8</v>
      </c>
      <c r="F23" s="11">
        <v>53</v>
      </c>
      <c r="G23" s="11">
        <v>26</v>
      </c>
      <c r="H23" s="3">
        <f t="shared" si="0"/>
        <v>182.64462809917356</v>
      </c>
      <c r="I23" s="1">
        <f t="shared" si="1"/>
        <v>221</v>
      </c>
      <c r="J23" s="3">
        <f t="shared" si="2"/>
        <v>182.64462809917356</v>
      </c>
      <c r="K23" s="12">
        <v>221</v>
      </c>
    </row>
    <row r="24" spans="1:11">
      <c r="A24" s="8">
        <v>5300069</v>
      </c>
      <c r="B24" s="9" t="s">
        <v>5</v>
      </c>
      <c r="C24" s="10" t="s">
        <v>33</v>
      </c>
      <c r="D24" s="10" t="s">
        <v>32</v>
      </c>
      <c r="E24" s="10" t="s">
        <v>8</v>
      </c>
      <c r="F24" s="11">
        <v>53</v>
      </c>
      <c r="G24" s="11">
        <v>26</v>
      </c>
      <c r="H24" s="3">
        <f t="shared" si="0"/>
        <v>481.81818181818181</v>
      </c>
      <c r="I24" s="1">
        <f t="shared" si="1"/>
        <v>583</v>
      </c>
      <c r="J24" s="3">
        <f t="shared" si="2"/>
        <v>481.81818181818181</v>
      </c>
      <c r="K24" s="12">
        <v>583</v>
      </c>
    </row>
    <row r="25" spans="1:11">
      <c r="A25" s="8">
        <v>5300075</v>
      </c>
      <c r="B25" s="9" t="s">
        <v>5</v>
      </c>
      <c r="C25" s="10" t="s">
        <v>35</v>
      </c>
      <c r="D25" s="10" t="s">
        <v>34</v>
      </c>
      <c r="E25" s="10" t="s">
        <v>8</v>
      </c>
      <c r="F25" s="11">
        <v>53</v>
      </c>
      <c r="G25" s="11">
        <v>26</v>
      </c>
      <c r="H25" s="3">
        <f t="shared" si="0"/>
        <v>182.64462809917356</v>
      </c>
      <c r="I25" s="1">
        <f t="shared" si="1"/>
        <v>221</v>
      </c>
      <c r="J25" s="3">
        <f t="shared" si="2"/>
        <v>182.64462809917356</v>
      </c>
      <c r="K25" s="12">
        <v>221</v>
      </c>
    </row>
    <row r="26" spans="1:11">
      <c r="A26" s="8">
        <v>5300070</v>
      </c>
      <c r="B26" s="9" t="s">
        <v>5</v>
      </c>
      <c r="C26" s="10" t="s">
        <v>37</v>
      </c>
      <c r="D26" s="10" t="s">
        <v>36</v>
      </c>
      <c r="E26" s="10" t="s">
        <v>8</v>
      </c>
      <c r="F26" s="11">
        <v>53</v>
      </c>
      <c r="G26" s="11">
        <v>26</v>
      </c>
      <c r="H26" s="3">
        <f t="shared" si="0"/>
        <v>481.81818181818181</v>
      </c>
      <c r="I26" s="1">
        <f t="shared" si="1"/>
        <v>583</v>
      </c>
      <c r="J26" s="3">
        <f t="shared" si="2"/>
        <v>481.81818181818181</v>
      </c>
      <c r="K26" s="12">
        <v>583</v>
      </c>
    </row>
    <row r="27" spans="1:11">
      <c r="A27" s="8">
        <v>5300076</v>
      </c>
      <c r="B27" s="9" t="s">
        <v>5</v>
      </c>
      <c r="C27" s="10" t="s">
        <v>39</v>
      </c>
      <c r="D27" s="10" t="s">
        <v>38</v>
      </c>
      <c r="E27" s="10" t="s">
        <v>8</v>
      </c>
      <c r="F27" s="11">
        <v>53</v>
      </c>
      <c r="G27" s="11">
        <v>26</v>
      </c>
      <c r="H27" s="3">
        <f t="shared" si="0"/>
        <v>182.64462809917356</v>
      </c>
      <c r="I27" s="1">
        <f t="shared" si="1"/>
        <v>221</v>
      </c>
      <c r="J27" s="3">
        <f t="shared" si="2"/>
        <v>182.64462809917356</v>
      </c>
      <c r="K27" s="12">
        <v>221</v>
      </c>
    </row>
    <row r="28" spans="1:11">
      <c r="A28" s="8">
        <v>5300007</v>
      </c>
      <c r="B28" s="9" t="s">
        <v>40</v>
      </c>
      <c r="C28" s="10" t="s">
        <v>42</v>
      </c>
      <c r="D28" s="10" t="s">
        <v>41</v>
      </c>
      <c r="E28" s="10" t="s">
        <v>17</v>
      </c>
      <c r="F28" s="11">
        <v>53</v>
      </c>
      <c r="G28" s="11">
        <v>25</v>
      </c>
      <c r="H28" s="3">
        <f t="shared" si="0"/>
        <v>660.33057851239676</v>
      </c>
      <c r="I28" s="1">
        <f t="shared" si="1"/>
        <v>799</v>
      </c>
      <c r="J28" s="3">
        <f t="shared" si="2"/>
        <v>660.33057851239676</v>
      </c>
      <c r="K28" s="12">
        <v>799</v>
      </c>
    </row>
    <row r="29" spans="1:11">
      <c r="A29" s="8">
        <v>5300006</v>
      </c>
      <c r="B29" s="9" t="s">
        <v>40</v>
      </c>
      <c r="C29" s="10" t="s">
        <v>44</v>
      </c>
      <c r="D29" s="10" t="s">
        <v>43</v>
      </c>
      <c r="E29" s="10" t="s">
        <v>17</v>
      </c>
      <c r="F29" s="11">
        <v>53</v>
      </c>
      <c r="G29" s="11">
        <v>25</v>
      </c>
      <c r="H29" s="3">
        <f t="shared" si="0"/>
        <v>660.33057851239676</v>
      </c>
      <c r="I29" s="1">
        <f t="shared" si="1"/>
        <v>799</v>
      </c>
      <c r="J29" s="3">
        <f t="shared" si="2"/>
        <v>660.33057851239676</v>
      </c>
      <c r="K29" s="12">
        <v>799</v>
      </c>
    </row>
    <row r="30" spans="1:11">
      <c r="A30" s="8">
        <v>5300009</v>
      </c>
      <c r="B30" s="9" t="s">
        <v>40</v>
      </c>
      <c r="C30" s="10" t="s">
        <v>46</v>
      </c>
      <c r="D30" s="10" t="s">
        <v>45</v>
      </c>
      <c r="E30" s="10" t="s">
        <v>17</v>
      </c>
      <c r="F30" s="11">
        <v>53</v>
      </c>
      <c r="G30" s="11">
        <v>25</v>
      </c>
      <c r="H30" s="3">
        <f t="shared" si="0"/>
        <v>660.33057851239676</v>
      </c>
      <c r="I30" s="1">
        <f t="shared" si="1"/>
        <v>799</v>
      </c>
      <c r="J30" s="3">
        <f t="shared" si="2"/>
        <v>660.33057851239676</v>
      </c>
      <c r="K30" s="12">
        <v>799</v>
      </c>
    </row>
    <row r="31" spans="1:11">
      <c r="A31" s="8">
        <v>5300011</v>
      </c>
      <c r="B31" s="9" t="s">
        <v>40</v>
      </c>
      <c r="C31" s="10" t="s">
        <v>48</v>
      </c>
      <c r="D31" s="10" t="s">
        <v>47</v>
      </c>
      <c r="E31" s="10" t="s">
        <v>17</v>
      </c>
      <c r="F31" s="11">
        <v>53</v>
      </c>
      <c r="G31" s="11">
        <v>25</v>
      </c>
      <c r="H31" s="3">
        <f t="shared" si="0"/>
        <v>660.33057851239676</v>
      </c>
      <c r="I31" s="1">
        <f t="shared" si="1"/>
        <v>799</v>
      </c>
      <c r="J31" s="3">
        <f t="shared" si="2"/>
        <v>660.33057851239676</v>
      </c>
      <c r="K31" s="12">
        <v>799</v>
      </c>
    </row>
    <row r="32" spans="1:11">
      <c r="A32" s="8">
        <v>5300008</v>
      </c>
      <c r="B32" s="9" t="s">
        <v>40</v>
      </c>
      <c r="C32" s="10" t="s">
        <v>50</v>
      </c>
      <c r="D32" s="10" t="s">
        <v>49</v>
      </c>
      <c r="E32" s="10" t="s">
        <v>17</v>
      </c>
      <c r="F32" s="11">
        <v>53</v>
      </c>
      <c r="G32" s="11">
        <v>25</v>
      </c>
      <c r="H32" s="3">
        <f t="shared" si="0"/>
        <v>660.33057851239676</v>
      </c>
      <c r="I32" s="1">
        <f t="shared" si="1"/>
        <v>799</v>
      </c>
      <c r="J32" s="3">
        <f t="shared" si="2"/>
        <v>660.33057851239676</v>
      </c>
      <c r="K32" s="12">
        <v>799</v>
      </c>
    </row>
    <row r="33" spans="1:11">
      <c r="A33" s="8">
        <v>5300010</v>
      </c>
      <c r="B33" s="9" t="s">
        <v>40</v>
      </c>
      <c r="C33" s="10" t="s">
        <v>52</v>
      </c>
      <c r="D33" s="10" t="s">
        <v>51</v>
      </c>
      <c r="E33" s="10" t="s">
        <v>17</v>
      </c>
      <c r="F33" s="11">
        <v>53</v>
      </c>
      <c r="G33" s="11">
        <v>25</v>
      </c>
      <c r="H33" s="3">
        <f t="shared" si="0"/>
        <v>660.33057851239676</v>
      </c>
      <c r="I33" s="1">
        <f t="shared" si="1"/>
        <v>799</v>
      </c>
      <c r="J33" s="3">
        <f t="shared" si="2"/>
        <v>660.33057851239676</v>
      </c>
      <c r="K33" s="12">
        <v>799</v>
      </c>
    </row>
    <row r="34" spans="1:11">
      <c r="A34" s="8">
        <v>5300005</v>
      </c>
      <c r="B34" s="9" t="s">
        <v>40</v>
      </c>
      <c r="C34" s="10" t="s">
        <v>54</v>
      </c>
      <c r="D34" s="10" t="s">
        <v>53</v>
      </c>
      <c r="E34" s="10" t="s">
        <v>17</v>
      </c>
      <c r="F34" s="11">
        <v>53</v>
      </c>
      <c r="G34" s="11">
        <v>25</v>
      </c>
      <c r="H34" s="3">
        <f t="shared" si="0"/>
        <v>660.33057851239676</v>
      </c>
      <c r="I34" s="1">
        <f t="shared" si="1"/>
        <v>799</v>
      </c>
      <c r="J34" s="3">
        <f t="shared" si="2"/>
        <v>660.33057851239676</v>
      </c>
      <c r="K34" s="12">
        <v>799</v>
      </c>
    </row>
    <row r="35" spans="1:11">
      <c r="A35" s="8">
        <v>5300095</v>
      </c>
      <c r="B35" s="9" t="s">
        <v>55</v>
      </c>
      <c r="C35" s="10" t="s">
        <v>57</v>
      </c>
      <c r="D35" s="10" t="s">
        <v>56</v>
      </c>
      <c r="E35" s="10" t="s">
        <v>17</v>
      </c>
      <c r="F35" s="11">
        <v>53</v>
      </c>
      <c r="G35" s="11">
        <v>25</v>
      </c>
      <c r="H35" s="3">
        <f t="shared" si="0"/>
        <v>288.42975206611573</v>
      </c>
      <c r="I35" s="1">
        <f t="shared" si="1"/>
        <v>349</v>
      </c>
      <c r="J35" s="3">
        <f t="shared" si="2"/>
        <v>288.42975206611573</v>
      </c>
      <c r="K35" s="12">
        <v>349</v>
      </c>
    </row>
    <row r="36" spans="1:11">
      <c r="A36" s="8">
        <v>5300096</v>
      </c>
      <c r="B36" s="9" t="s">
        <v>55</v>
      </c>
      <c r="C36" s="10" t="s">
        <v>59</v>
      </c>
      <c r="D36" s="10" t="s">
        <v>58</v>
      </c>
      <c r="E36" s="10" t="s">
        <v>17</v>
      </c>
      <c r="F36" s="11">
        <v>53</v>
      </c>
      <c r="G36" s="11">
        <v>25</v>
      </c>
      <c r="H36" s="3">
        <f t="shared" si="0"/>
        <v>288.42975206611573</v>
      </c>
      <c r="I36" s="1">
        <f t="shared" si="1"/>
        <v>349</v>
      </c>
      <c r="J36" s="3">
        <f t="shared" si="2"/>
        <v>288.42975206611573</v>
      </c>
      <c r="K36" s="12">
        <v>349</v>
      </c>
    </row>
    <row r="37" spans="1:11">
      <c r="A37" s="8">
        <v>5300097</v>
      </c>
      <c r="B37" s="9" t="s">
        <v>55</v>
      </c>
      <c r="C37" s="10" t="s">
        <v>61</v>
      </c>
      <c r="D37" s="10" t="s">
        <v>60</v>
      </c>
      <c r="E37" s="10" t="s">
        <v>17</v>
      </c>
      <c r="F37" s="11">
        <v>53</v>
      </c>
      <c r="G37" s="11">
        <v>25</v>
      </c>
      <c r="H37" s="3">
        <f t="shared" si="0"/>
        <v>288.42975206611573</v>
      </c>
      <c r="I37" s="1">
        <f t="shared" si="1"/>
        <v>349</v>
      </c>
      <c r="J37" s="3">
        <f t="shared" si="2"/>
        <v>288.42975206611573</v>
      </c>
      <c r="K37" s="12">
        <v>349</v>
      </c>
    </row>
    <row r="38" spans="1:11">
      <c r="A38" s="8">
        <v>5300098</v>
      </c>
      <c r="B38" s="9" t="s">
        <v>55</v>
      </c>
      <c r="C38" s="10" t="s">
        <v>63</v>
      </c>
      <c r="D38" s="10" t="s">
        <v>62</v>
      </c>
      <c r="E38" s="10" t="s">
        <v>17</v>
      </c>
      <c r="F38" s="11">
        <v>53</v>
      </c>
      <c r="G38" s="11">
        <v>25</v>
      </c>
      <c r="H38" s="3">
        <f t="shared" si="0"/>
        <v>288.42975206611573</v>
      </c>
      <c r="I38" s="1">
        <f t="shared" si="1"/>
        <v>349</v>
      </c>
      <c r="J38" s="3">
        <f t="shared" si="2"/>
        <v>288.42975206611573</v>
      </c>
      <c r="K38" s="12">
        <v>349</v>
      </c>
    </row>
    <row r="39" spans="1:11">
      <c r="A39" s="13">
        <v>5301432</v>
      </c>
      <c r="B39" s="10" t="s">
        <v>747</v>
      </c>
      <c r="C39" s="14" t="s">
        <v>703</v>
      </c>
      <c r="D39" s="15" t="s">
        <v>701</v>
      </c>
      <c r="E39" s="10" t="s">
        <v>17</v>
      </c>
      <c r="F39" s="11">
        <v>53</v>
      </c>
      <c r="G39" s="11">
        <v>25</v>
      </c>
      <c r="H39" s="3">
        <f t="shared" si="0"/>
        <v>495.04132231404958</v>
      </c>
      <c r="I39" s="1">
        <f t="shared" si="1"/>
        <v>599</v>
      </c>
      <c r="J39" s="3">
        <f t="shared" si="2"/>
        <v>495.04132231404958</v>
      </c>
      <c r="K39" s="12">
        <v>599</v>
      </c>
    </row>
    <row r="40" spans="1:11">
      <c r="A40" s="13">
        <v>5301433</v>
      </c>
      <c r="B40" s="10" t="s">
        <v>747</v>
      </c>
      <c r="C40" s="14" t="s">
        <v>704</v>
      </c>
      <c r="D40" s="15" t="s">
        <v>702</v>
      </c>
      <c r="E40" s="10" t="s">
        <v>17</v>
      </c>
      <c r="F40" s="11">
        <v>53</v>
      </c>
      <c r="G40" s="11">
        <v>25</v>
      </c>
      <c r="H40" s="3">
        <f t="shared" si="0"/>
        <v>495.04132231404958</v>
      </c>
      <c r="I40" s="1">
        <f t="shared" si="1"/>
        <v>599</v>
      </c>
      <c r="J40" s="3">
        <f t="shared" si="2"/>
        <v>495.04132231404958</v>
      </c>
      <c r="K40" s="12">
        <v>599</v>
      </c>
    </row>
    <row r="41" spans="1:11">
      <c r="A41" s="8">
        <v>5300289</v>
      </c>
      <c r="B41" s="9" t="s">
        <v>64</v>
      </c>
      <c r="C41" s="10" t="s">
        <v>66</v>
      </c>
      <c r="D41" s="10" t="s">
        <v>65</v>
      </c>
      <c r="E41" s="10" t="s">
        <v>17</v>
      </c>
      <c r="F41" s="11">
        <v>53</v>
      </c>
      <c r="G41" s="11">
        <v>25</v>
      </c>
      <c r="H41" s="3">
        <f t="shared" si="0"/>
        <v>387.60330578512395</v>
      </c>
      <c r="I41" s="1">
        <f t="shared" si="1"/>
        <v>469</v>
      </c>
      <c r="J41" s="3">
        <f t="shared" si="2"/>
        <v>387.60330578512395</v>
      </c>
      <c r="K41" s="12">
        <v>469</v>
      </c>
    </row>
    <row r="42" spans="1:11">
      <c r="A42" s="8">
        <v>5300290</v>
      </c>
      <c r="B42" s="9" t="s">
        <v>64</v>
      </c>
      <c r="C42" s="10" t="s">
        <v>68</v>
      </c>
      <c r="D42" s="10" t="s">
        <v>67</v>
      </c>
      <c r="E42" s="10" t="s">
        <v>17</v>
      </c>
      <c r="F42" s="11">
        <v>53</v>
      </c>
      <c r="G42" s="11">
        <v>25</v>
      </c>
      <c r="H42" s="3">
        <f t="shared" si="0"/>
        <v>577.68595041322317</v>
      </c>
      <c r="I42" s="1">
        <f t="shared" si="1"/>
        <v>699</v>
      </c>
      <c r="J42" s="3">
        <f t="shared" si="2"/>
        <v>577.68595041322317</v>
      </c>
      <c r="K42" s="12">
        <v>699</v>
      </c>
    </row>
    <row r="43" spans="1:11">
      <c r="A43" s="8">
        <v>5300287</v>
      </c>
      <c r="B43" s="9" t="s">
        <v>64</v>
      </c>
      <c r="C43" s="10" t="s">
        <v>70</v>
      </c>
      <c r="D43" s="10" t="s">
        <v>69</v>
      </c>
      <c r="E43" s="10" t="s">
        <v>17</v>
      </c>
      <c r="F43" s="11">
        <v>53</v>
      </c>
      <c r="G43" s="11">
        <v>25</v>
      </c>
      <c r="H43" s="3">
        <f t="shared" si="0"/>
        <v>577.68595041322317</v>
      </c>
      <c r="I43" s="1">
        <f t="shared" si="1"/>
        <v>699</v>
      </c>
      <c r="J43" s="3">
        <f t="shared" si="2"/>
        <v>577.68595041322317</v>
      </c>
      <c r="K43" s="12">
        <v>699</v>
      </c>
    </row>
    <row r="44" spans="1:11">
      <c r="A44" s="8">
        <v>5300309</v>
      </c>
      <c r="B44" s="9" t="s">
        <v>64</v>
      </c>
      <c r="C44" s="10" t="s">
        <v>72</v>
      </c>
      <c r="D44" s="10" t="s">
        <v>71</v>
      </c>
      <c r="E44" s="10" t="s">
        <v>17</v>
      </c>
      <c r="F44" s="11">
        <v>53</v>
      </c>
      <c r="G44" s="11">
        <v>25</v>
      </c>
      <c r="H44" s="3">
        <f t="shared" si="0"/>
        <v>917.35537190082653</v>
      </c>
      <c r="I44" s="1">
        <f t="shared" si="1"/>
        <v>1110</v>
      </c>
      <c r="J44" s="3">
        <f t="shared" si="2"/>
        <v>917.35537190082653</v>
      </c>
      <c r="K44" s="12">
        <v>1110</v>
      </c>
    </row>
    <row r="45" spans="1:11">
      <c r="A45" s="8">
        <v>5300288</v>
      </c>
      <c r="B45" s="9" t="s">
        <v>64</v>
      </c>
      <c r="C45" s="10" t="s">
        <v>74</v>
      </c>
      <c r="D45" s="10" t="s">
        <v>73</v>
      </c>
      <c r="E45" s="10" t="s">
        <v>17</v>
      </c>
      <c r="F45" s="11">
        <v>53</v>
      </c>
      <c r="G45" s="11">
        <v>25</v>
      </c>
      <c r="H45" s="3">
        <f t="shared" si="0"/>
        <v>917.35537190082653</v>
      </c>
      <c r="I45" s="1">
        <f t="shared" si="1"/>
        <v>1110</v>
      </c>
      <c r="J45" s="3">
        <f t="shared" si="2"/>
        <v>917.35537190082653</v>
      </c>
      <c r="K45" s="12">
        <v>1110</v>
      </c>
    </row>
    <row r="46" spans="1:11">
      <c r="A46" s="8">
        <v>5300293</v>
      </c>
      <c r="B46" s="9" t="s">
        <v>64</v>
      </c>
      <c r="C46" s="10" t="s">
        <v>76</v>
      </c>
      <c r="D46" s="10" t="s">
        <v>75</v>
      </c>
      <c r="E46" s="10" t="s">
        <v>17</v>
      </c>
      <c r="F46" s="11">
        <v>53</v>
      </c>
      <c r="G46" s="11">
        <v>25</v>
      </c>
      <c r="H46" s="3">
        <f t="shared" si="0"/>
        <v>387.60330578512395</v>
      </c>
      <c r="I46" s="1">
        <f t="shared" si="1"/>
        <v>469</v>
      </c>
      <c r="J46" s="3">
        <f t="shared" si="2"/>
        <v>387.60330578512395</v>
      </c>
      <c r="K46" s="12">
        <v>469</v>
      </c>
    </row>
    <row r="47" spans="1:11">
      <c r="A47" s="8">
        <v>5300294</v>
      </c>
      <c r="B47" s="9" t="s">
        <v>64</v>
      </c>
      <c r="C47" s="10" t="s">
        <v>78</v>
      </c>
      <c r="D47" s="10" t="s">
        <v>77</v>
      </c>
      <c r="E47" s="10" t="s">
        <v>17</v>
      </c>
      <c r="F47" s="11">
        <v>53</v>
      </c>
      <c r="G47" s="11">
        <v>25</v>
      </c>
      <c r="H47" s="3">
        <f t="shared" si="0"/>
        <v>362.80991735537191</v>
      </c>
      <c r="I47" s="1">
        <f t="shared" si="1"/>
        <v>439</v>
      </c>
      <c r="J47" s="3">
        <f t="shared" si="2"/>
        <v>362.80991735537191</v>
      </c>
      <c r="K47" s="12">
        <v>439</v>
      </c>
    </row>
    <row r="48" spans="1:11">
      <c r="A48" s="8">
        <v>5300295</v>
      </c>
      <c r="B48" s="9" t="s">
        <v>64</v>
      </c>
      <c r="C48" s="10" t="s">
        <v>80</v>
      </c>
      <c r="D48" s="10" t="s">
        <v>79</v>
      </c>
      <c r="E48" s="10" t="s">
        <v>17</v>
      </c>
      <c r="F48" s="11">
        <v>53</v>
      </c>
      <c r="G48" s="11">
        <v>25</v>
      </c>
      <c r="H48" s="3">
        <f t="shared" si="0"/>
        <v>495.04132231404958</v>
      </c>
      <c r="I48" s="1">
        <f t="shared" si="1"/>
        <v>599</v>
      </c>
      <c r="J48" s="3">
        <f t="shared" si="2"/>
        <v>495.04132231404958</v>
      </c>
      <c r="K48" s="12">
        <v>599</v>
      </c>
    </row>
    <row r="49" spans="1:11">
      <c r="A49" s="8">
        <v>5300291</v>
      </c>
      <c r="B49" s="9" t="s">
        <v>64</v>
      </c>
      <c r="C49" s="10" t="s">
        <v>82</v>
      </c>
      <c r="D49" s="10" t="s">
        <v>81</v>
      </c>
      <c r="E49" s="10" t="s">
        <v>17</v>
      </c>
      <c r="F49" s="11">
        <v>53</v>
      </c>
      <c r="G49" s="11">
        <v>25</v>
      </c>
      <c r="H49" s="3">
        <f t="shared" si="0"/>
        <v>495.04132231404958</v>
      </c>
      <c r="I49" s="1">
        <f t="shared" si="1"/>
        <v>599</v>
      </c>
      <c r="J49" s="3">
        <f t="shared" si="2"/>
        <v>495.04132231404958</v>
      </c>
      <c r="K49" s="12">
        <v>599</v>
      </c>
    </row>
    <row r="50" spans="1:11">
      <c r="A50" s="8">
        <v>5300310</v>
      </c>
      <c r="B50" s="9" t="s">
        <v>64</v>
      </c>
      <c r="C50" s="10" t="s">
        <v>84</v>
      </c>
      <c r="D50" s="10" t="s">
        <v>83</v>
      </c>
      <c r="E50" s="10" t="s">
        <v>17</v>
      </c>
      <c r="F50" s="11">
        <v>53</v>
      </c>
      <c r="G50" s="11">
        <v>25</v>
      </c>
      <c r="H50" s="3">
        <f t="shared" si="0"/>
        <v>800.82644628099172</v>
      </c>
      <c r="I50" s="1">
        <f t="shared" si="1"/>
        <v>969</v>
      </c>
      <c r="J50" s="3">
        <f t="shared" si="2"/>
        <v>800.82644628099172</v>
      </c>
      <c r="K50" s="12">
        <v>969</v>
      </c>
    </row>
    <row r="51" spans="1:11">
      <c r="A51" s="8">
        <v>5300292</v>
      </c>
      <c r="B51" s="9" t="s">
        <v>64</v>
      </c>
      <c r="C51" s="10" t="s">
        <v>86</v>
      </c>
      <c r="D51" s="10" t="s">
        <v>85</v>
      </c>
      <c r="E51" s="10" t="s">
        <v>17</v>
      </c>
      <c r="F51" s="11">
        <v>53</v>
      </c>
      <c r="G51" s="11">
        <v>25</v>
      </c>
      <c r="H51" s="3">
        <f t="shared" si="0"/>
        <v>800.82644628099172</v>
      </c>
      <c r="I51" s="1">
        <f t="shared" si="1"/>
        <v>969</v>
      </c>
      <c r="J51" s="3">
        <f t="shared" si="2"/>
        <v>800.82644628099172</v>
      </c>
      <c r="K51" s="12">
        <v>969</v>
      </c>
    </row>
    <row r="52" spans="1:11">
      <c r="A52" s="8">
        <v>5300298</v>
      </c>
      <c r="B52" s="9" t="s">
        <v>64</v>
      </c>
      <c r="C52" s="10" t="s">
        <v>88</v>
      </c>
      <c r="D52" s="10" t="s">
        <v>87</v>
      </c>
      <c r="E52" s="10" t="s">
        <v>17</v>
      </c>
      <c r="F52" s="11">
        <v>53</v>
      </c>
      <c r="G52" s="11">
        <v>25</v>
      </c>
      <c r="H52" s="3">
        <f t="shared" si="0"/>
        <v>387.60330578512395</v>
      </c>
      <c r="I52" s="1">
        <f t="shared" si="1"/>
        <v>469</v>
      </c>
      <c r="J52" s="3">
        <f t="shared" si="2"/>
        <v>387.60330578512395</v>
      </c>
      <c r="K52" s="12">
        <v>469</v>
      </c>
    </row>
    <row r="53" spans="1:11">
      <c r="A53" s="8">
        <v>5300299</v>
      </c>
      <c r="B53" s="9" t="s">
        <v>64</v>
      </c>
      <c r="C53" s="10" t="s">
        <v>90</v>
      </c>
      <c r="D53" s="10" t="s">
        <v>89</v>
      </c>
      <c r="E53" s="10" t="s">
        <v>17</v>
      </c>
      <c r="F53" s="11">
        <v>53</v>
      </c>
      <c r="G53" s="11">
        <v>25</v>
      </c>
      <c r="H53" s="3">
        <f t="shared" si="0"/>
        <v>577.68595041322317</v>
      </c>
      <c r="I53" s="1">
        <f t="shared" si="1"/>
        <v>699</v>
      </c>
      <c r="J53" s="3">
        <f t="shared" si="2"/>
        <v>577.68595041322317</v>
      </c>
      <c r="K53" s="12">
        <v>699</v>
      </c>
    </row>
    <row r="54" spans="1:11">
      <c r="A54" s="8">
        <v>5300296</v>
      </c>
      <c r="B54" s="9" t="s">
        <v>64</v>
      </c>
      <c r="C54" s="10" t="s">
        <v>92</v>
      </c>
      <c r="D54" s="10" t="s">
        <v>91</v>
      </c>
      <c r="E54" s="10" t="s">
        <v>17</v>
      </c>
      <c r="F54" s="11">
        <v>53</v>
      </c>
      <c r="G54" s="11">
        <v>25</v>
      </c>
      <c r="H54" s="3">
        <f t="shared" si="0"/>
        <v>577.68595041322317</v>
      </c>
      <c r="I54" s="1">
        <f t="shared" si="1"/>
        <v>699</v>
      </c>
      <c r="J54" s="3">
        <f t="shared" si="2"/>
        <v>577.68595041322317</v>
      </c>
      <c r="K54" s="12">
        <v>699</v>
      </c>
    </row>
    <row r="55" spans="1:11">
      <c r="A55" s="8">
        <v>5300311</v>
      </c>
      <c r="B55" s="9" t="s">
        <v>64</v>
      </c>
      <c r="C55" s="10" t="s">
        <v>94</v>
      </c>
      <c r="D55" s="10" t="s">
        <v>93</v>
      </c>
      <c r="E55" s="10" t="s">
        <v>17</v>
      </c>
      <c r="F55" s="11">
        <v>53</v>
      </c>
      <c r="G55" s="11">
        <v>25</v>
      </c>
      <c r="H55" s="3">
        <f t="shared" si="0"/>
        <v>863.63636363636363</v>
      </c>
      <c r="I55" s="1">
        <f t="shared" si="1"/>
        <v>1045</v>
      </c>
      <c r="J55" s="3">
        <f t="shared" si="2"/>
        <v>863.63636363636363</v>
      </c>
      <c r="K55" s="12">
        <v>1045</v>
      </c>
    </row>
    <row r="56" spans="1:11">
      <c r="A56" s="8">
        <v>5300297</v>
      </c>
      <c r="B56" s="9" t="s">
        <v>64</v>
      </c>
      <c r="C56" s="10" t="s">
        <v>96</v>
      </c>
      <c r="D56" s="10" t="s">
        <v>95</v>
      </c>
      <c r="E56" s="10" t="s">
        <v>17</v>
      </c>
      <c r="F56" s="11">
        <v>53</v>
      </c>
      <c r="G56" s="11">
        <v>25</v>
      </c>
      <c r="H56" s="3">
        <f t="shared" si="0"/>
        <v>863.63636363636363</v>
      </c>
      <c r="I56" s="1">
        <f t="shared" si="1"/>
        <v>1045</v>
      </c>
      <c r="J56" s="3">
        <f t="shared" si="2"/>
        <v>863.63636363636363</v>
      </c>
      <c r="K56" s="12">
        <v>1045</v>
      </c>
    </row>
    <row r="57" spans="1:11">
      <c r="A57" s="8">
        <v>5301039</v>
      </c>
      <c r="B57" s="9" t="s">
        <v>64</v>
      </c>
      <c r="C57" s="10" t="s">
        <v>98</v>
      </c>
      <c r="D57" s="10" t="s">
        <v>97</v>
      </c>
      <c r="E57" s="10" t="s">
        <v>8</v>
      </c>
      <c r="F57" s="11">
        <v>53</v>
      </c>
      <c r="G57" s="11">
        <v>26</v>
      </c>
      <c r="H57" s="3">
        <f t="shared" si="0"/>
        <v>495.04132231404958</v>
      </c>
      <c r="I57" s="1">
        <f t="shared" si="1"/>
        <v>599</v>
      </c>
      <c r="J57" s="3">
        <f t="shared" si="2"/>
        <v>495.04132231404958</v>
      </c>
      <c r="K57" s="12">
        <v>599</v>
      </c>
    </row>
    <row r="58" spans="1:11">
      <c r="A58" s="8">
        <v>5301040</v>
      </c>
      <c r="B58" s="9" t="s">
        <v>64</v>
      </c>
      <c r="C58" s="10" t="s">
        <v>100</v>
      </c>
      <c r="D58" s="10" t="s">
        <v>99</v>
      </c>
      <c r="E58" s="10" t="s">
        <v>8</v>
      </c>
      <c r="F58" s="11">
        <v>53</v>
      </c>
      <c r="G58" s="11">
        <v>26</v>
      </c>
      <c r="H58" s="3">
        <f t="shared" si="0"/>
        <v>495.04132231404958</v>
      </c>
      <c r="I58" s="1">
        <f t="shared" si="1"/>
        <v>599</v>
      </c>
      <c r="J58" s="3">
        <f t="shared" si="2"/>
        <v>495.04132231404958</v>
      </c>
      <c r="K58" s="12">
        <v>599</v>
      </c>
    </row>
    <row r="59" spans="1:11">
      <c r="A59" s="8">
        <v>5300302</v>
      </c>
      <c r="B59" s="9" t="s">
        <v>64</v>
      </c>
      <c r="C59" s="10" t="s">
        <v>102</v>
      </c>
      <c r="D59" s="10" t="s">
        <v>101</v>
      </c>
      <c r="E59" s="10" t="s">
        <v>17</v>
      </c>
      <c r="F59" s="11">
        <v>53</v>
      </c>
      <c r="G59" s="11">
        <v>25</v>
      </c>
      <c r="H59" s="3">
        <f t="shared" si="0"/>
        <v>387.60330578512395</v>
      </c>
      <c r="I59" s="1">
        <f t="shared" si="1"/>
        <v>469</v>
      </c>
      <c r="J59" s="3">
        <f t="shared" si="2"/>
        <v>387.60330578512395</v>
      </c>
      <c r="K59" s="12">
        <v>469</v>
      </c>
    </row>
    <row r="60" spans="1:11">
      <c r="A60" s="8">
        <v>5300303</v>
      </c>
      <c r="B60" s="9" t="s">
        <v>64</v>
      </c>
      <c r="C60" s="10" t="s">
        <v>104</v>
      </c>
      <c r="D60" s="10" t="s">
        <v>103</v>
      </c>
      <c r="E60" s="10" t="s">
        <v>17</v>
      </c>
      <c r="F60" s="11">
        <v>53</v>
      </c>
      <c r="G60" s="11">
        <v>25</v>
      </c>
      <c r="H60" s="3">
        <f t="shared" si="0"/>
        <v>577.68595041322317</v>
      </c>
      <c r="I60" s="1">
        <f t="shared" si="1"/>
        <v>699</v>
      </c>
      <c r="J60" s="3">
        <f t="shared" si="2"/>
        <v>577.68595041322317</v>
      </c>
      <c r="K60" s="12">
        <v>699</v>
      </c>
    </row>
    <row r="61" spans="1:11">
      <c r="A61" s="8">
        <v>5300300</v>
      </c>
      <c r="B61" s="9" t="s">
        <v>64</v>
      </c>
      <c r="C61" s="10" t="s">
        <v>106</v>
      </c>
      <c r="D61" s="10" t="s">
        <v>105</v>
      </c>
      <c r="E61" s="10" t="s">
        <v>17</v>
      </c>
      <c r="F61" s="11">
        <v>53</v>
      </c>
      <c r="G61" s="11">
        <v>25</v>
      </c>
      <c r="H61" s="3">
        <f t="shared" si="0"/>
        <v>577.68595041322317</v>
      </c>
      <c r="I61" s="1">
        <f t="shared" si="1"/>
        <v>699</v>
      </c>
      <c r="J61" s="3">
        <f t="shared" si="2"/>
        <v>577.68595041322317</v>
      </c>
      <c r="K61" s="12">
        <v>699</v>
      </c>
    </row>
    <row r="62" spans="1:11">
      <c r="A62" s="8">
        <v>5300312</v>
      </c>
      <c r="B62" s="9" t="s">
        <v>64</v>
      </c>
      <c r="C62" s="10" t="s">
        <v>108</v>
      </c>
      <c r="D62" s="10" t="s">
        <v>107</v>
      </c>
      <c r="E62" s="10" t="s">
        <v>17</v>
      </c>
      <c r="F62" s="11">
        <v>53</v>
      </c>
      <c r="G62" s="11">
        <v>25</v>
      </c>
      <c r="H62" s="3">
        <f t="shared" si="0"/>
        <v>917.35537190082653</v>
      </c>
      <c r="I62" s="1">
        <f t="shared" si="1"/>
        <v>1110</v>
      </c>
      <c r="J62" s="3">
        <f t="shared" ref="J62:J119" si="3">K62/1.21</f>
        <v>917.35537190082653</v>
      </c>
      <c r="K62" s="12">
        <v>1110</v>
      </c>
    </row>
    <row r="63" spans="1:11">
      <c r="A63" s="8">
        <v>5300301</v>
      </c>
      <c r="B63" s="9" t="s">
        <v>64</v>
      </c>
      <c r="C63" s="10" t="s">
        <v>110</v>
      </c>
      <c r="D63" s="10" t="s">
        <v>109</v>
      </c>
      <c r="E63" s="10" t="s">
        <v>17</v>
      </c>
      <c r="F63" s="11">
        <v>53</v>
      </c>
      <c r="G63" s="11">
        <v>25</v>
      </c>
      <c r="H63" s="3">
        <f t="shared" si="0"/>
        <v>917.35537190082653</v>
      </c>
      <c r="I63" s="1">
        <f t="shared" si="1"/>
        <v>1110</v>
      </c>
      <c r="J63" s="3">
        <f t="shared" si="3"/>
        <v>917.35537190082653</v>
      </c>
      <c r="K63" s="12">
        <v>1110</v>
      </c>
    </row>
    <row r="64" spans="1:11">
      <c r="A64" s="8">
        <v>5301041</v>
      </c>
      <c r="B64" s="9" t="s">
        <v>64</v>
      </c>
      <c r="C64" s="10" t="s">
        <v>112</v>
      </c>
      <c r="D64" s="10" t="s">
        <v>111</v>
      </c>
      <c r="E64" s="10" t="s">
        <v>8</v>
      </c>
      <c r="F64" s="11">
        <v>53</v>
      </c>
      <c r="G64" s="11">
        <v>26</v>
      </c>
      <c r="H64" s="3">
        <f t="shared" si="0"/>
        <v>495.04132231404958</v>
      </c>
      <c r="I64" s="1">
        <f t="shared" si="1"/>
        <v>599</v>
      </c>
      <c r="J64" s="3">
        <f t="shared" si="3"/>
        <v>495.04132231404958</v>
      </c>
      <c r="K64" s="12">
        <v>599</v>
      </c>
    </row>
    <row r="65" spans="1:11">
      <c r="A65" s="8">
        <v>5301042</v>
      </c>
      <c r="B65" s="9" t="s">
        <v>64</v>
      </c>
      <c r="C65" s="10" t="s">
        <v>114</v>
      </c>
      <c r="D65" s="10" t="s">
        <v>113</v>
      </c>
      <c r="E65" s="10" t="s">
        <v>8</v>
      </c>
      <c r="F65" s="11">
        <v>53</v>
      </c>
      <c r="G65" s="11">
        <v>26</v>
      </c>
      <c r="H65" s="3">
        <f t="shared" si="0"/>
        <v>180.9917355371901</v>
      </c>
      <c r="I65" s="1">
        <f t="shared" si="1"/>
        <v>219</v>
      </c>
      <c r="J65" s="3">
        <f t="shared" si="3"/>
        <v>180.9917355371901</v>
      </c>
      <c r="K65" s="12">
        <v>219</v>
      </c>
    </row>
    <row r="66" spans="1:11">
      <c r="A66" s="8">
        <v>5300306</v>
      </c>
      <c r="B66" s="9" t="s">
        <v>64</v>
      </c>
      <c r="C66" s="10" t="s">
        <v>116</v>
      </c>
      <c r="D66" s="10" t="s">
        <v>115</v>
      </c>
      <c r="E66" s="10" t="s">
        <v>17</v>
      </c>
      <c r="F66" s="11">
        <v>53</v>
      </c>
      <c r="G66" s="11">
        <v>25</v>
      </c>
      <c r="H66" s="3">
        <f t="shared" si="0"/>
        <v>387.60330578512395</v>
      </c>
      <c r="I66" s="1">
        <f t="shared" si="1"/>
        <v>469</v>
      </c>
      <c r="J66" s="3">
        <f t="shared" si="3"/>
        <v>387.60330578512395</v>
      </c>
      <c r="K66" s="12">
        <v>469</v>
      </c>
    </row>
    <row r="67" spans="1:11">
      <c r="A67" s="8">
        <v>5300307</v>
      </c>
      <c r="B67" s="9" t="s">
        <v>64</v>
      </c>
      <c r="C67" s="10" t="s">
        <v>78</v>
      </c>
      <c r="D67" s="10" t="s">
        <v>117</v>
      </c>
      <c r="E67" s="10" t="s">
        <v>17</v>
      </c>
      <c r="F67" s="11">
        <v>53</v>
      </c>
      <c r="G67" s="11">
        <v>25</v>
      </c>
      <c r="H67" s="3">
        <f t="shared" si="0"/>
        <v>362.80991735537191</v>
      </c>
      <c r="I67" s="1">
        <f t="shared" si="1"/>
        <v>439</v>
      </c>
      <c r="J67" s="3">
        <f t="shared" si="3"/>
        <v>362.80991735537191</v>
      </c>
      <c r="K67" s="12">
        <v>439</v>
      </c>
    </row>
    <row r="68" spans="1:11">
      <c r="A68" s="8">
        <v>5300308</v>
      </c>
      <c r="B68" s="9" t="s">
        <v>64</v>
      </c>
      <c r="C68" s="10" t="s">
        <v>119</v>
      </c>
      <c r="D68" s="10" t="s">
        <v>118</v>
      </c>
      <c r="E68" s="10" t="s">
        <v>17</v>
      </c>
      <c r="F68" s="11">
        <v>53</v>
      </c>
      <c r="G68" s="11">
        <v>25</v>
      </c>
      <c r="H68" s="3">
        <f t="shared" si="0"/>
        <v>495.04132231404958</v>
      </c>
      <c r="I68" s="1">
        <f t="shared" si="1"/>
        <v>599</v>
      </c>
      <c r="J68" s="3">
        <f t="shared" si="3"/>
        <v>495.04132231404958</v>
      </c>
      <c r="K68" s="12">
        <v>599</v>
      </c>
    </row>
    <row r="69" spans="1:11">
      <c r="A69" s="8">
        <v>5300304</v>
      </c>
      <c r="B69" s="9" t="s">
        <v>64</v>
      </c>
      <c r="C69" s="10" t="s">
        <v>121</v>
      </c>
      <c r="D69" s="10" t="s">
        <v>120</v>
      </c>
      <c r="E69" s="10" t="s">
        <v>17</v>
      </c>
      <c r="F69" s="11">
        <v>53</v>
      </c>
      <c r="G69" s="11">
        <v>25</v>
      </c>
      <c r="H69" s="3">
        <f t="shared" si="0"/>
        <v>495.04132231404958</v>
      </c>
      <c r="I69" s="1">
        <f t="shared" si="1"/>
        <v>599</v>
      </c>
      <c r="J69" s="3">
        <f t="shared" si="3"/>
        <v>495.04132231404958</v>
      </c>
      <c r="K69" s="12">
        <v>599</v>
      </c>
    </row>
    <row r="70" spans="1:11">
      <c r="A70" s="8">
        <v>5300313</v>
      </c>
      <c r="B70" s="9" t="s">
        <v>64</v>
      </c>
      <c r="C70" s="10" t="s">
        <v>123</v>
      </c>
      <c r="D70" s="10" t="s">
        <v>122</v>
      </c>
      <c r="E70" s="10" t="s">
        <v>17</v>
      </c>
      <c r="F70" s="11">
        <v>53</v>
      </c>
      <c r="G70" s="11">
        <v>25</v>
      </c>
      <c r="H70" s="3">
        <f t="shared" si="0"/>
        <v>800.82644628099172</v>
      </c>
      <c r="I70" s="1">
        <f t="shared" si="1"/>
        <v>969</v>
      </c>
      <c r="J70" s="3">
        <f t="shared" si="3"/>
        <v>800.82644628099172</v>
      </c>
      <c r="K70" s="12">
        <v>969</v>
      </c>
    </row>
    <row r="71" spans="1:11">
      <c r="A71" s="8">
        <v>5300305</v>
      </c>
      <c r="B71" s="9" t="s">
        <v>64</v>
      </c>
      <c r="C71" s="10" t="s">
        <v>125</v>
      </c>
      <c r="D71" s="10" t="s">
        <v>124</v>
      </c>
      <c r="E71" s="10" t="s">
        <v>17</v>
      </c>
      <c r="F71" s="11">
        <v>53</v>
      </c>
      <c r="G71" s="11">
        <v>25</v>
      </c>
      <c r="H71" s="3">
        <f t="shared" si="0"/>
        <v>800.82644628099172</v>
      </c>
      <c r="I71" s="1">
        <f t="shared" si="1"/>
        <v>969</v>
      </c>
      <c r="J71" s="3">
        <f t="shared" si="3"/>
        <v>800.82644628099172</v>
      </c>
      <c r="K71" s="12">
        <v>969</v>
      </c>
    </row>
    <row r="72" spans="1:11">
      <c r="A72" s="8">
        <v>5301295</v>
      </c>
      <c r="B72" s="9" t="s">
        <v>126</v>
      </c>
      <c r="C72" s="10" t="s">
        <v>128</v>
      </c>
      <c r="D72" s="10" t="s">
        <v>127</v>
      </c>
      <c r="E72" s="10" t="s">
        <v>17</v>
      </c>
      <c r="F72" s="11">
        <v>53</v>
      </c>
      <c r="G72" s="11">
        <v>25</v>
      </c>
      <c r="H72" s="3">
        <f t="shared" si="0"/>
        <v>412.39669421487605</v>
      </c>
      <c r="I72" s="1">
        <f t="shared" si="1"/>
        <v>499</v>
      </c>
      <c r="J72" s="3">
        <f t="shared" si="3"/>
        <v>412.39669421487605</v>
      </c>
      <c r="K72" s="12">
        <v>499</v>
      </c>
    </row>
    <row r="73" spans="1:11">
      <c r="A73" s="8">
        <v>5301296</v>
      </c>
      <c r="B73" s="9" t="s">
        <v>126</v>
      </c>
      <c r="C73" s="10" t="s">
        <v>130</v>
      </c>
      <c r="D73" s="10" t="s">
        <v>129</v>
      </c>
      <c r="E73" s="10" t="s">
        <v>17</v>
      </c>
      <c r="F73" s="11">
        <v>53</v>
      </c>
      <c r="G73" s="11">
        <v>25</v>
      </c>
      <c r="H73" s="3">
        <f t="shared" si="0"/>
        <v>412.39669421487605</v>
      </c>
      <c r="I73" s="1">
        <f t="shared" si="1"/>
        <v>499</v>
      </c>
      <c r="J73" s="3">
        <f t="shared" si="3"/>
        <v>412.39669421487605</v>
      </c>
      <c r="K73" s="12">
        <v>499</v>
      </c>
    </row>
    <row r="74" spans="1:11">
      <c r="A74" s="8">
        <v>5301297</v>
      </c>
      <c r="B74" s="9" t="s">
        <v>126</v>
      </c>
      <c r="C74" s="10" t="s">
        <v>132</v>
      </c>
      <c r="D74" s="10" t="s">
        <v>131</v>
      </c>
      <c r="E74" s="10" t="s">
        <v>17</v>
      </c>
      <c r="F74" s="11">
        <v>53</v>
      </c>
      <c r="G74" s="11">
        <v>25</v>
      </c>
      <c r="H74" s="3">
        <f t="shared" si="0"/>
        <v>412.39669421487605</v>
      </c>
      <c r="I74" s="1">
        <f t="shared" si="1"/>
        <v>499</v>
      </c>
      <c r="J74" s="3">
        <f t="shared" si="3"/>
        <v>412.39669421487605</v>
      </c>
      <c r="K74" s="12">
        <v>499</v>
      </c>
    </row>
    <row r="75" spans="1:11">
      <c r="A75" s="8">
        <v>5301298</v>
      </c>
      <c r="B75" s="9" t="s">
        <v>126</v>
      </c>
      <c r="C75" s="10" t="s">
        <v>134</v>
      </c>
      <c r="D75" s="10" t="s">
        <v>133</v>
      </c>
      <c r="E75" s="10" t="s">
        <v>17</v>
      </c>
      <c r="F75" s="11">
        <v>53</v>
      </c>
      <c r="G75" s="11">
        <v>25</v>
      </c>
      <c r="H75" s="3">
        <f t="shared" si="0"/>
        <v>412.39669421487605</v>
      </c>
      <c r="I75" s="1">
        <f t="shared" si="1"/>
        <v>499</v>
      </c>
      <c r="J75" s="3">
        <f t="shared" si="3"/>
        <v>412.39669421487605</v>
      </c>
      <c r="K75" s="12">
        <v>499</v>
      </c>
    </row>
    <row r="76" spans="1:11">
      <c r="A76" s="8">
        <v>5301169</v>
      </c>
      <c r="B76" s="9" t="s">
        <v>135</v>
      </c>
      <c r="C76" s="10" t="s">
        <v>137</v>
      </c>
      <c r="D76" s="10" t="s">
        <v>136</v>
      </c>
      <c r="E76" s="10" t="s">
        <v>17</v>
      </c>
      <c r="F76" s="11">
        <v>53</v>
      </c>
      <c r="G76" s="11">
        <v>25</v>
      </c>
      <c r="H76" s="3">
        <f t="shared" ref="H76:H139" si="4">J76*(1-$K$3)</f>
        <v>371.07438016528926</v>
      </c>
      <c r="I76" s="1">
        <f t="shared" ref="I76:I139" si="5">K76*(1-$K$3)</f>
        <v>449</v>
      </c>
      <c r="J76" s="3">
        <f t="shared" si="3"/>
        <v>371.07438016528926</v>
      </c>
      <c r="K76" s="12">
        <v>449</v>
      </c>
    </row>
    <row r="77" spans="1:11">
      <c r="A77" s="8">
        <v>5301189</v>
      </c>
      <c r="B77" s="9" t="s">
        <v>135</v>
      </c>
      <c r="C77" s="10" t="s">
        <v>139</v>
      </c>
      <c r="D77" s="10" t="s">
        <v>138</v>
      </c>
      <c r="E77" s="10" t="s">
        <v>17</v>
      </c>
      <c r="F77" s="11">
        <v>53</v>
      </c>
      <c r="G77" s="11">
        <v>25</v>
      </c>
      <c r="H77" s="3">
        <f t="shared" si="4"/>
        <v>552.89256198347107</v>
      </c>
      <c r="I77" s="1">
        <f t="shared" si="5"/>
        <v>669</v>
      </c>
      <c r="J77" s="3">
        <f t="shared" si="3"/>
        <v>552.89256198347107</v>
      </c>
      <c r="K77" s="12">
        <v>669</v>
      </c>
    </row>
    <row r="78" spans="1:11">
      <c r="A78" s="8">
        <v>5301190</v>
      </c>
      <c r="B78" s="9" t="s">
        <v>135</v>
      </c>
      <c r="C78" s="10" t="s">
        <v>141</v>
      </c>
      <c r="D78" s="10" t="s">
        <v>140</v>
      </c>
      <c r="E78" s="10" t="s">
        <v>17</v>
      </c>
      <c r="F78" s="11">
        <v>53</v>
      </c>
      <c r="G78" s="11">
        <v>25</v>
      </c>
      <c r="H78" s="3">
        <f t="shared" si="4"/>
        <v>552.89256198347107</v>
      </c>
      <c r="I78" s="1">
        <f t="shared" si="5"/>
        <v>669</v>
      </c>
      <c r="J78" s="3">
        <f t="shared" si="3"/>
        <v>552.89256198347107</v>
      </c>
      <c r="K78" s="12">
        <v>669</v>
      </c>
    </row>
    <row r="79" spans="1:11">
      <c r="A79" s="8">
        <v>5301175</v>
      </c>
      <c r="B79" s="9" t="s">
        <v>135</v>
      </c>
      <c r="C79" s="10" t="s">
        <v>143</v>
      </c>
      <c r="D79" s="10" t="s">
        <v>142</v>
      </c>
      <c r="E79" s="10" t="s">
        <v>17</v>
      </c>
      <c r="F79" s="11">
        <v>53</v>
      </c>
      <c r="G79" s="11">
        <v>25</v>
      </c>
      <c r="H79" s="3">
        <f t="shared" si="4"/>
        <v>552.89256198347107</v>
      </c>
      <c r="I79" s="1">
        <f t="shared" si="5"/>
        <v>669</v>
      </c>
      <c r="J79" s="3">
        <f t="shared" si="3"/>
        <v>552.89256198347107</v>
      </c>
      <c r="K79" s="12">
        <v>669</v>
      </c>
    </row>
    <row r="80" spans="1:11">
      <c r="A80" s="8">
        <v>5301176</v>
      </c>
      <c r="B80" s="9" t="s">
        <v>135</v>
      </c>
      <c r="C80" s="10" t="s">
        <v>145</v>
      </c>
      <c r="D80" s="10" t="s">
        <v>144</v>
      </c>
      <c r="E80" s="10" t="s">
        <v>17</v>
      </c>
      <c r="F80" s="11">
        <v>53</v>
      </c>
      <c r="G80" s="11">
        <v>25</v>
      </c>
      <c r="H80" s="3">
        <f t="shared" si="4"/>
        <v>552.89256198347107</v>
      </c>
      <c r="I80" s="1">
        <f t="shared" si="5"/>
        <v>669</v>
      </c>
      <c r="J80" s="3">
        <f t="shared" si="3"/>
        <v>552.89256198347107</v>
      </c>
      <c r="K80" s="12">
        <v>669</v>
      </c>
    </row>
    <row r="81" spans="1:11">
      <c r="A81" s="8">
        <v>5301177</v>
      </c>
      <c r="B81" s="9" t="s">
        <v>135</v>
      </c>
      <c r="C81" s="10" t="s">
        <v>147</v>
      </c>
      <c r="D81" s="10" t="s">
        <v>146</v>
      </c>
      <c r="E81" s="10" t="s">
        <v>17</v>
      </c>
      <c r="F81" s="11">
        <v>53</v>
      </c>
      <c r="G81" s="11">
        <v>25</v>
      </c>
      <c r="H81" s="3">
        <f t="shared" si="4"/>
        <v>536.36363636363637</v>
      </c>
      <c r="I81" s="1">
        <f t="shared" si="5"/>
        <v>649</v>
      </c>
      <c r="J81" s="3">
        <f t="shared" si="3"/>
        <v>536.36363636363637</v>
      </c>
      <c r="K81" s="12">
        <v>649</v>
      </c>
    </row>
    <row r="82" spans="1:11">
      <c r="A82" s="8">
        <v>5301178</v>
      </c>
      <c r="B82" s="9" t="s">
        <v>135</v>
      </c>
      <c r="C82" s="10" t="s">
        <v>149</v>
      </c>
      <c r="D82" s="10" t="s">
        <v>148</v>
      </c>
      <c r="E82" s="10" t="s">
        <v>17</v>
      </c>
      <c r="F82" s="11">
        <v>53</v>
      </c>
      <c r="G82" s="11">
        <v>25</v>
      </c>
      <c r="H82" s="3">
        <f t="shared" si="4"/>
        <v>536.36363636363637</v>
      </c>
      <c r="I82" s="1">
        <f t="shared" si="5"/>
        <v>649</v>
      </c>
      <c r="J82" s="3">
        <f t="shared" si="3"/>
        <v>536.36363636363637</v>
      </c>
      <c r="K82" s="12">
        <v>649</v>
      </c>
    </row>
    <row r="83" spans="1:11">
      <c r="A83" s="8">
        <v>5301180</v>
      </c>
      <c r="B83" s="9" t="s">
        <v>135</v>
      </c>
      <c r="C83" s="10" t="s">
        <v>151</v>
      </c>
      <c r="D83" s="10" t="s">
        <v>150</v>
      </c>
      <c r="E83" s="10" t="s">
        <v>17</v>
      </c>
      <c r="F83" s="11">
        <v>53</v>
      </c>
      <c r="G83" s="11">
        <v>25</v>
      </c>
      <c r="H83" s="3">
        <f t="shared" si="4"/>
        <v>552.89256198347107</v>
      </c>
      <c r="I83" s="1">
        <f t="shared" si="5"/>
        <v>669</v>
      </c>
      <c r="J83" s="3">
        <f t="shared" si="3"/>
        <v>552.89256198347107</v>
      </c>
      <c r="K83" s="12">
        <v>669</v>
      </c>
    </row>
    <row r="84" spans="1:11">
      <c r="A84" s="8">
        <v>5301179</v>
      </c>
      <c r="B84" s="9" t="s">
        <v>135</v>
      </c>
      <c r="C84" s="10" t="s">
        <v>153</v>
      </c>
      <c r="D84" s="10" t="s">
        <v>152</v>
      </c>
      <c r="E84" s="10" t="s">
        <v>17</v>
      </c>
      <c r="F84" s="11">
        <v>53</v>
      </c>
      <c r="G84" s="11">
        <v>25</v>
      </c>
      <c r="H84" s="3">
        <f t="shared" si="4"/>
        <v>552.89256198347107</v>
      </c>
      <c r="I84" s="1">
        <f t="shared" si="5"/>
        <v>669</v>
      </c>
      <c r="J84" s="3">
        <f t="shared" si="3"/>
        <v>552.89256198347107</v>
      </c>
      <c r="K84" s="12">
        <v>669</v>
      </c>
    </row>
    <row r="85" spans="1:11">
      <c r="A85" s="8">
        <v>5301181</v>
      </c>
      <c r="B85" s="9" t="s">
        <v>135</v>
      </c>
      <c r="C85" s="10" t="s">
        <v>155</v>
      </c>
      <c r="D85" s="10" t="s">
        <v>154</v>
      </c>
      <c r="E85" s="10" t="s">
        <v>17</v>
      </c>
      <c r="F85" s="11">
        <v>53</v>
      </c>
      <c r="G85" s="11">
        <v>25</v>
      </c>
      <c r="H85" s="3">
        <f t="shared" si="4"/>
        <v>536.36363636363637</v>
      </c>
      <c r="I85" s="1">
        <f t="shared" si="5"/>
        <v>649</v>
      </c>
      <c r="J85" s="3">
        <f t="shared" si="3"/>
        <v>536.36363636363637</v>
      </c>
      <c r="K85" s="12">
        <v>649</v>
      </c>
    </row>
    <row r="86" spans="1:11">
      <c r="A86" s="8">
        <v>5301170</v>
      </c>
      <c r="B86" s="9" t="s">
        <v>135</v>
      </c>
      <c r="C86" s="10" t="s">
        <v>157</v>
      </c>
      <c r="D86" s="10" t="s">
        <v>156</v>
      </c>
      <c r="E86" s="10" t="s">
        <v>17</v>
      </c>
      <c r="F86" s="11">
        <v>53</v>
      </c>
      <c r="G86" s="11">
        <v>25</v>
      </c>
      <c r="H86" s="3">
        <f t="shared" si="4"/>
        <v>371.07438016528926</v>
      </c>
      <c r="I86" s="1">
        <f t="shared" si="5"/>
        <v>449</v>
      </c>
      <c r="J86" s="3">
        <f t="shared" si="3"/>
        <v>371.07438016528926</v>
      </c>
      <c r="K86" s="12">
        <v>449</v>
      </c>
    </row>
    <row r="87" spans="1:11">
      <c r="A87" s="8">
        <v>5301171</v>
      </c>
      <c r="B87" s="9" t="s">
        <v>135</v>
      </c>
      <c r="C87" s="10" t="s">
        <v>159</v>
      </c>
      <c r="D87" s="10" t="s">
        <v>158</v>
      </c>
      <c r="E87" s="10" t="s">
        <v>17</v>
      </c>
      <c r="F87" s="11">
        <v>53</v>
      </c>
      <c r="G87" s="11">
        <v>25</v>
      </c>
      <c r="H87" s="3">
        <f t="shared" si="4"/>
        <v>371.07438016528926</v>
      </c>
      <c r="I87" s="1">
        <f t="shared" si="5"/>
        <v>449</v>
      </c>
      <c r="J87" s="3">
        <f t="shared" si="3"/>
        <v>371.07438016528926</v>
      </c>
      <c r="K87" s="12">
        <v>449</v>
      </c>
    </row>
    <row r="88" spans="1:11">
      <c r="A88" s="8">
        <v>5301191</v>
      </c>
      <c r="B88" s="9" t="s">
        <v>135</v>
      </c>
      <c r="C88" s="10" t="s">
        <v>161</v>
      </c>
      <c r="D88" s="10" t="s">
        <v>160</v>
      </c>
      <c r="E88" s="10" t="s">
        <v>17</v>
      </c>
      <c r="F88" s="11">
        <v>53</v>
      </c>
      <c r="G88" s="11">
        <v>25</v>
      </c>
      <c r="H88" s="3">
        <f t="shared" si="4"/>
        <v>552.89256198347107</v>
      </c>
      <c r="I88" s="1">
        <f t="shared" si="5"/>
        <v>669</v>
      </c>
      <c r="J88" s="3">
        <f t="shared" si="3"/>
        <v>552.89256198347107</v>
      </c>
      <c r="K88" s="12">
        <v>669</v>
      </c>
    </row>
    <row r="89" spans="1:11">
      <c r="A89" s="8">
        <v>5301192</v>
      </c>
      <c r="B89" s="9" t="s">
        <v>135</v>
      </c>
      <c r="C89" s="10" t="s">
        <v>163</v>
      </c>
      <c r="D89" s="10" t="s">
        <v>162</v>
      </c>
      <c r="E89" s="10" t="s">
        <v>17</v>
      </c>
      <c r="F89" s="11">
        <v>53</v>
      </c>
      <c r="G89" s="11">
        <v>25</v>
      </c>
      <c r="H89" s="3">
        <f t="shared" si="4"/>
        <v>552.89256198347107</v>
      </c>
      <c r="I89" s="1">
        <f t="shared" si="5"/>
        <v>669</v>
      </c>
      <c r="J89" s="3">
        <f t="shared" si="3"/>
        <v>552.89256198347107</v>
      </c>
      <c r="K89" s="12">
        <v>669</v>
      </c>
    </row>
    <row r="90" spans="1:11">
      <c r="A90" s="8">
        <v>5301196</v>
      </c>
      <c r="B90" s="9" t="s">
        <v>135</v>
      </c>
      <c r="C90" s="10" t="s">
        <v>165</v>
      </c>
      <c r="D90" s="10" t="s">
        <v>164</v>
      </c>
      <c r="E90" s="10" t="s">
        <v>8</v>
      </c>
      <c r="F90" s="11">
        <v>53</v>
      </c>
      <c r="G90" s="11">
        <v>26</v>
      </c>
      <c r="H90" s="3">
        <f t="shared" si="4"/>
        <v>660.33057851239676</v>
      </c>
      <c r="I90" s="1">
        <f t="shared" si="5"/>
        <v>799</v>
      </c>
      <c r="J90" s="3">
        <f t="shared" si="3"/>
        <v>660.33057851239676</v>
      </c>
      <c r="K90" s="12">
        <v>799</v>
      </c>
    </row>
    <row r="91" spans="1:11">
      <c r="A91" s="8">
        <v>5301194</v>
      </c>
      <c r="B91" s="9" t="s">
        <v>135</v>
      </c>
      <c r="C91" s="10" t="s">
        <v>167</v>
      </c>
      <c r="D91" s="10" t="s">
        <v>166</v>
      </c>
      <c r="E91" s="10" t="s">
        <v>168</v>
      </c>
      <c r="F91" s="11">
        <v>53</v>
      </c>
      <c r="G91" s="11">
        <v>26</v>
      </c>
      <c r="H91" s="3">
        <f t="shared" si="4"/>
        <v>1320.6611570247935</v>
      </c>
      <c r="I91" s="1">
        <f t="shared" si="5"/>
        <v>1598</v>
      </c>
      <c r="J91" s="3">
        <f t="shared" si="3"/>
        <v>1320.6611570247935</v>
      </c>
      <c r="K91" s="12">
        <v>1598</v>
      </c>
    </row>
    <row r="92" spans="1:11">
      <c r="A92" s="8">
        <v>5301195</v>
      </c>
      <c r="B92" s="9" t="s">
        <v>135</v>
      </c>
      <c r="C92" s="10" t="s">
        <v>170</v>
      </c>
      <c r="D92" s="10" t="s">
        <v>169</v>
      </c>
      <c r="E92" s="10" t="s">
        <v>168</v>
      </c>
      <c r="F92" s="11">
        <v>53</v>
      </c>
      <c r="G92" s="11">
        <v>26</v>
      </c>
      <c r="H92" s="3">
        <f t="shared" si="4"/>
        <v>1320.6611570247935</v>
      </c>
      <c r="I92" s="1">
        <f t="shared" si="5"/>
        <v>1598</v>
      </c>
      <c r="J92" s="3">
        <f t="shared" si="3"/>
        <v>1320.6611570247935</v>
      </c>
      <c r="K92" s="12">
        <v>1598</v>
      </c>
    </row>
    <row r="93" spans="1:11">
      <c r="A93" s="8">
        <v>5301173</v>
      </c>
      <c r="B93" s="9" t="s">
        <v>135</v>
      </c>
      <c r="C93" s="10" t="s">
        <v>172</v>
      </c>
      <c r="D93" s="10" t="s">
        <v>171</v>
      </c>
      <c r="E93" s="10" t="s">
        <v>17</v>
      </c>
      <c r="F93" s="11">
        <v>53</v>
      </c>
      <c r="G93" s="11">
        <v>25</v>
      </c>
      <c r="H93" s="3">
        <f t="shared" si="4"/>
        <v>371.07438016528926</v>
      </c>
      <c r="I93" s="1">
        <f t="shared" si="5"/>
        <v>449</v>
      </c>
      <c r="J93" s="3">
        <f t="shared" si="3"/>
        <v>371.07438016528926</v>
      </c>
      <c r="K93" s="12">
        <v>449</v>
      </c>
    </row>
    <row r="94" spans="1:11">
      <c r="A94" s="8">
        <v>5301199</v>
      </c>
      <c r="B94" s="9" t="s">
        <v>135</v>
      </c>
      <c r="C94" s="10" t="s">
        <v>174</v>
      </c>
      <c r="D94" s="10" t="s">
        <v>173</v>
      </c>
      <c r="E94" s="10" t="s">
        <v>168</v>
      </c>
      <c r="F94" s="11">
        <v>53</v>
      </c>
      <c r="G94" s="11">
        <v>26</v>
      </c>
      <c r="H94" s="3">
        <f t="shared" si="4"/>
        <v>1857.0247933884298</v>
      </c>
      <c r="I94" s="1">
        <f t="shared" si="5"/>
        <v>2247</v>
      </c>
      <c r="J94" s="3">
        <f t="shared" si="3"/>
        <v>1857.0247933884298</v>
      </c>
      <c r="K94" s="12">
        <v>2247</v>
      </c>
    </row>
    <row r="95" spans="1:11">
      <c r="A95" s="8">
        <v>5301198</v>
      </c>
      <c r="B95" s="9" t="s">
        <v>135</v>
      </c>
      <c r="C95" s="10" t="s">
        <v>176</v>
      </c>
      <c r="D95" s="10" t="s">
        <v>175</v>
      </c>
      <c r="E95" s="10" t="s">
        <v>8</v>
      </c>
      <c r="F95" s="11">
        <v>53</v>
      </c>
      <c r="G95" s="11">
        <v>26</v>
      </c>
      <c r="H95" s="3">
        <f t="shared" si="4"/>
        <v>247.10743801652893</v>
      </c>
      <c r="I95" s="1">
        <f t="shared" si="5"/>
        <v>299</v>
      </c>
      <c r="J95" s="3">
        <f t="shared" si="3"/>
        <v>247.10743801652893</v>
      </c>
      <c r="K95" s="12">
        <v>299</v>
      </c>
    </row>
    <row r="96" spans="1:11">
      <c r="A96" s="8">
        <v>5301172</v>
      </c>
      <c r="B96" s="9" t="s">
        <v>135</v>
      </c>
      <c r="C96" s="10" t="s">
        <v>178</v>
      </c>
      <c r="D96" s="10" t="s">
        <v>177</v>
      </c>
      <c r="E96" s="10" t="s">
        <v>17</v>
      </c>
      <c r="F96" s="11">
        <v>53</v>
      </c>
      <c r="G96" s="11">
        <v>25</v>
      </c>
      <c r="H96" s="3">
        <f t="shared" si="4"/>
        <v>371.07438016528926</v>
      </c>
      <c r="I96" s="1">
        <f t="shared" si="5"/>
        <v>449</v>
      </c>
      <c r="J96" s="3">
        <f t="shared" si="3"/>
        <v>371.07438016528926</v>
      </c>
      <c r="K96" s="12">
        <v>449</v>
      </c>
    </row>
    <row r="97" spans="1:11">
      <c r="A97" s="8">
        <v>5301174</v>
      </c>
      <c r="B97" s="9" t="s">
        <v>135</v>
      </c>
      <c r="C97" s="10" t="s">
        <v>180</v>
      </c>
      <c r="D97" s="10" t="s">
        <v>179</v>
      </c>
      <c r="E97" s="10" t="s">
        <v>17</v>
      </c>
      <c r="F97" s="11">
        <v>53</v>
      </c>
      <c r="G97" s="11">
        <v>25</v>
      </c>
      <c r="H97" s="3">
        <f t="shared" si="4"/>
        <v>371.07438016528926</v>
      </c>
      <c r="I97" s="1">
        <f t="shared" si="5"/>
        <v>449</v>
      </c>
      <c r="J97" s="3">
        <f t="shared" si="3"/>
        <v>371.07438016528926</v>
      </c>
      <c r="K97" s="12">
        <v>449</v>
      </c>
    </row>
    <row r="98" spans="1:11">
      <c r="A98" s="8">
        <v>5301182</v>
      </c>
      <c r="B98" s="9" t="s">
        <v>135</v>
      </c>
      <c r="C98" s="10" t="s">
        <v>182</v>
      </c>
      <c r="D98" s="10" t="s">
        <v>181</v>
      </c>
      <c r="E98" s="10" t="s">
        <v>17</v>
      </c>
      <c r="F98" s="11">
        <v>53</v>
      </c>
      <c r="G98" s="11">
        <v>25</v>
      </c>
      <c r="H98" s="3">
        <f t="shared" si="4"/>
        <v>552.89256198347107</v>
      </c>
      <c r="I98" s="1">
        <f t="shared" si="5"/>
        <v>669</v>
      </c>
      <c r="J98" s="3">
        <f t="shared" si="3"/>
        <v>552.89256198347107</v>
      </c>
      <c r="K98" s="12">
        <v>669</v>
      </c>
    </row>
    <row r="99" spans="1:11">
      <c r="A99" s="8">
        <v>5301183</v>
      </c>
      <c r="B99" s="9" t="s">
        <v>135</v>
      </c>
      <c r="C99" s="10" t="s">
        <v>184</v>
      </c>
      <c r="D99" s="10" t="s">
        <v>183</v>
      </c>
      <c r="E99" s="10" t="s">
        <v>17</v>
      </c>
      <c r="F99" s="11">
        <v>53</v>
      </c>
      <c r="G99" s="11">
        <v>25</v>
      </c>
      <c r="H99" s="3">
        <f t="shared" si="4"/>
        <v>552.89256198347107</v>
      </c>
      <c r="I99" s="1">
        <f t="shared" si="5"/>
        <v>669</v>
      </c>
      <c r="J99" s="3">
        <f t="shared" si="3"/>
        <v>552.89256198347107</v>
      </c>
      <c r="K99" s="12">
        <v>669</v>
      </c>
    </row>
    <row r="100" spans="1:11">
      <c r="A100" s="8">
        <v>5301184</v>
      </c>
      <c r="B100" s="9" t="s">
        <v>135</v>
      </c>
      <c r="C100" s="10" t="s">
        <v>186</v>
      </c>
      <c r="D100" s="10" t="s">
        <v>185</v>
      </c>
      <c r="E100" s="10" t="s">
        <v>17</v>
      </c>
      <c r="F100" s="11">
        <v>53</v>
      </c>
      <c r="G100" s="11">
        <v>25</v>
      </c>
      <c r="H100" s="3">
        <f t="shared" si="4"/>
        <v>552.89256198347107</v>
      </c>
      <c r="I100" s="1">
        <f t="shared" si="5"/>
        <v>669</v>
      </c>
      <c r="J100" s="3">
        <f t="shared" si="3"/>
        <v>552.89256198347107</v>
      </c>
      <c r="K100" s="12">
        <v>669</v>
      </c>
    </row>
    <row r="101" spans="1:11">
      <c r="A101" s="8">
        <v>5301185</v>
      </c>
      <c r="B101" s="9" t="s">
        <v>135</v>
      </c>
      <c r="C101" s="10" t="s">
        <v>188</v>
      </c>
      <c r="D101" s="10" t="s">
        <v>187</v>
      </c>
      <c r="E101" s="10" t="s">
        <v>17</v>
      </c>
      <c r="F101" s="11">
        <v>53</v>
      </c>
      <c r="G101" s="11">
        <v>25</v>
      </c>
      <c r="H101" s="3">
        <f t="shared" si="4"/>
        <v>552.89256198347107</v>
      </c>
      <c r="I101" s="1">
        <f t="shared" si="5"/>
        <v>669</v>
      </c>
      <c r="J101" s="3">
        <f t="shared" si="3"/>
        <v>552.89256198347107</v>
      </c>
      <c r="K101" s="12">
        <v>669</v>
      </c>
    </row>
    <row r="102" spans="1:11">
      <c r="A102" s="8">
        <v>5301187</v>
      </c>
      <c r="B102" s="9" t="s">
        <v>135</v>
      </c>
      <c r="C102" s="10" t="s">
        <v>190</v>
      </c>
      <c r="D102" s="10" t="s">
        <v>189</v>
      </c>
      <c r="E102" s="10" t="s">
        <v>17</v>
      </c>
      <c r="F102" s="11">
        <v>53</v>
      </c>
      <c r="G102" s="11">
        <v>25</v>
      </c>
      <c r="H102" s="3">
        <f t="shared" si="4"/>
        <v>552.89256198347107</v>
      </c>
      <c r="I102" s="1">
        <f t="shared" si="5"/>
        <v>669</v>
      </c>
      <c r="J102" s="3">
        <f t="shared" si="3"/>
        <v>552.89256198347107</v>
      </c>
      <c r="K102" s="12">
        <v>669</v>
      </c>
    </row>
    <row r="103" spans="1:11">
      <c r="A103" s="8">
        <v>5301186</v>
      </c>
      <c r="B103" s="9" t="s">
        <v>135</v>
      </c>
      <c r="C103" s="10" t="s">
        <v>192</v>
      </c>
      <c r="D103" s="10" t="s">
        <v>191</v>
      </c>
      <c r="E103" s="10" t="s">
        <v>17</v>
      </c>
      <c r="F103" s="11">
        <v>53</v>
      </c>
      <c r="G103" s="11">
        <v>25</v>
      </c>
      <c r="H103" s="3">
        <f t="shared" si="4"/>
        <v>552.89256198347107</v>
      </c>
      <c r="I103" s="1">
        <f t="shared" si="5"/>
        <v>669</v>
      </c>
      <c r="J103" s="3">
        <f t="shared" si="3"/>
        <v>552.89256198347107</v>
      </c>
      <c r="K103" s="12">
        <v>669</v>
      </c>
    </row>
    <row r="104" spans="1:11">
      <c r="A104" s="8">
        <v>5301188</v>
      </c>
      <c r="B104" s="9" t="s">
        <v>135</v>
      </c>
      <c r="C104" s="10" t="s">
        <v>194</v>
      </c>
      <c r="D104" s="10" t="s">
        <v>193</v>
      </c>
      <c r="E104" s="10" t="s">
        <v>17</v>
      </c>
      <c r="F104" s="11">
        <v>53</v>
      </c>
      <c r="G104" s="11">
        <v>25</v>
      </c>
      <c r="H104" s="3">
        <f t="shared" si="4"/>
        <v>552.89256198347107</v>
      </c>
      <c r="I104" s="1">
        <f t="shared" si="5"/>
        <v>669</v>
      </c>
      <c r="J104" s="3">
        <f t="shared" si="3"/>
        <v>552.89256198347107</v>
      </c>
      <c r="K104" s="12">
        <v>669</v>
      </c>
    </row>
    <row r="105" spans="1:11">
      <c r="A105" s="8">
        <v>5301200</v>
      </c>
      <c r="B105" s="9" t="s">
        <v>135</v>
      </c>
      <c r="C105" s="10" t="s">
        <v>196</v>
      </c>
      <c r="D105" s="10" t="s">
        <v>195</v>
      </c>
      <c r="E105" s="10" t="s">
        <v>8</v>
      </c>
      <c r="F105" s="11">
        <v>53</v>
      </c>
      <c r="G105" s="11">
        <v>26</v>
      </c>
      <c r="H105" s="3">
        <f t="shared" si="4"/>
        <v>619.00826446280996</v>
      </c>
      <c r="I105" s="1">
        <f t="shared" si="5"/>
        <v>749</v>
      </c>
      <c r="J105" s="3">
        <f t="shared" si="3"/>
        <v>619.00826446280996</v>
      </c>
      <c r="K105" s="12">
        <v>749</v>
      </c>
    </row>
    <row r="106" spans="1:11">
      <c r="A106" s="8">
        <v>5301201</v>
      </c>
      <c r="B106" s="9" t="s">
        <v>135</v>
      </c>
      <c r="C106" s="10" t="s">
        <v>198</v>
      </c>
      <c r="D106" s="10" t="s">
        <v>197</v>
      </c>
      <c r="E106" s="10" t="s">
        <v>8</v>
      </c>
      <c r="F106" s="11">
        <v>53</v>
      </c>
      <c r="G106" s="11">
        <v>26</v>
      </c>
      <c r="H106" s="3">
        <f t="shared" si="4"/>
        <v>233.05785123966942</v>
      </c>
      <c r="I106" s="1">
        <f t="shared" si="5"/>
        <v>282</v>
      </c>
      <c r="J106" s="3">
        <f t="shared" si="3"/>
        <v>233.05785123966942</v>
      </c>
      <c r="K106" s="12">
        <v>282</v>
      </c>
    </row>
    <row r="107" spans="1:11">
      <c r="A107" s="8">
        <v>5301193</v>
      </c>
      <c r="B107" s="9" t="s">
        <v>135</v>
      </c>
      <c r="C107" s="10" t="s">
        <v>200</v>
      </c>
      <c r="D107" s="10" t="s">
        <v>199</v>
      </c>
      <c r="E107" s="10" t="s">
        <v>168</v>
      </c>
      <c r="F107" s="11">
        <v>53</v>
      </c>
      <c r="G107" s="11">
        <v>26</v>
      </c>
      <c r="H107" s="3">
        <f t="shared" si="4"/>
        <v>1320.6611570247935</v>
      </c>
      <c r="I107" s="1">
        <f t="shared" si="5"/>
        <v>1598</v>
      </c>
      <c r="J107" s="3">
        <f t="shared" si="3"/>
        <v>1320.6611570247935</v>
      </c>
      <c r="K107" s="12">
        <v>1598</v>
      </c>
    </row>
    <row r="108" spans="1:11">
      <c r="A108" s="8">
        <v>5301197</v>
      </c>
      <c r="B108" s="9" t="s">
        <v>135</v>
      </c>
      <c r="C108" s="10" t="s">
        <v>202</v>
      </c>
      <c r="D108" s="10" t="s">
        <v>201</v>
      </c>
      <c r="E108" s="10" t="s">
        <v>8</v>
      </c>
      <c r="F108" s="11">
        <v>53</v>
      </c>
      <c r="G108" s="11">
        <v>26</v>
      </c>
      <c r="H108" s="3">
        <f t="shared" si="4"/>
        <v>660.33057851239676</v>
      </c>
      <c r="I108" s="1">
        <f t="shared" si="5"/>
        <v>799</v>
      </c>
      <c r="J108" s="3">
        <f t="shared" si="3"/>
        <v>660.33057851239676</v>
      </c>
      <c r="K108" s="12">
        <v>799</v>
      </c>
    </row>
    <row r="109" spans="1:11">
      <c r="A109" s="8">
        <v>5300368</v>
      </c>
      <c r="B109" s="9" t="s">
        <v>203</v>
      </c>
      <c r="C109" s="10" t="s">
        <v>205</v>
      </c>
      <c r="D109" s="10" t="s">
        <v>204</v>
      </c>
      <c r="E109" s="10" t="s">
        <v>17</v>
      </c>
      <c r="F109" s="11">
        <v>53</v>
      </c>
      <c r="G109" s="11">
        <v>25</v>
      </c>
      <c r="H109" s="3">
        <f t="shared" si="4"/>
        <v>544.62809917355378</v>
      </c>
      <c r="I109" s="1">
        <f t="shared" si="5"/>
        <v>659</v>
      </c>
      <c r="J109" s="3">
        <f t="shared" si="3"/>
        <v>544.62809917355378</v>
      </c>
      <c r="K109" s="12">
        <v>659</v>
      </c>
    </row>
    <row r="110" spans="1:11">
      <c r="A110" s="8">
        <v>5300369</v>
      </c>
      <c r="B110" s="9" t="s">
        <v>203</v>
      </c>
      <c r="C110" s="10" t="s">
        <v>207</v>
      </c>
      <c r="D110" s="10" t="s">
        <v>206</v>
      </c>
      <c r="E110" s="10" t="s">
        <v>17</v>
      </c>
      <c r="F110" s="11">
        <v>53</v>
      </c>
      <c r="G110" s="11">
        <v>25</v>
      </c>
      <c r="H110" s="3">
        <f t="shared" si="4"/>
        <v>544.62809917355378</v>
      </c>
      <c r="I110" s="1">
        <f t="shared" si="5"/>
        <v>659</v>
      </c>
      <c r="J110" s="3">
        <f t="shared" si="3"/>
        <v>544.62809917355378</v>
      </c>
      <c r="K110" s="12">
        <v>659</v>
      </c>
    </row>
    <row r="111" spans="1:11">
      <c r="A111" s="8">
        <v>5300370</v>
      </c>
      <c r="B111" s="9" t="s">
        <v>203</v>
      </c>
      <c r="C111" s="10" t="s">
        <v>209</v>
      </c>
      <c r="D111" s="10" t="s">
        <v>208</v>
      </c>
      <c r="E111" s="10" t="s">
        <v>17</v>
      </c>
      <c r="F111" s="11">
        <v>53</v>
      </c>
      <c r="G111" s="11">
        <v>25</v>
      </c>
      <c r="H111" s="3">
        <f t="shared" si="4"/>
        <v>544.62809917355378</v>
      </c>
      <c r="I111" s="1">
        <f t="shared" si="5"/>
        <v>659</v>
      </c>
      <c r="J111" s="3">
        <f t="shared" si="3"/>
        <v>544.62809917355378</v>
      </c>
      <c r="K111" s="12">
        <v>659</v>
      </c>
    </row>
    <row r="112" spans="1:11">
      <c r="A112" s="8">
        <v>5300371</v>
      </c>
      <c r="B112" s="9" t="s">
        <v>203</v>
      </c>
      <c r="C112" s="10" t="s">
        <v>211</v>
      </c>
      <c r="D112" s="10" t="s">
        <v>210</v>
      </c>
      <c r="E112" s="10" t="s">
        <v>17</v>
      </c>
      <c r="F112" s="11">
        <v>53</v>
      </c>
      <c r="G112" s="11">
        <v>25</v>
      </c>
      <c r="H112" s="3">
        <f t="shared" si="4"/>
        <v>544.62809917355378</v>
      </c>
      <c r="I112" s="1">
        <f t="shared" si="5"/>
        <v>659</v>
      </c>
      <c r="J112" s="3">
        <f t="shared" si="3"/>
        <v>544.62809917355378</v>
      </c>
      <c r="K112" s="12">
        <v>659</v>
      </c>
    </row>
    <row r="113" spans="1:11">
      <c r="A113" s="8">
        <v>5300372</v>
      </c>
      <c r="B113" s="9" t="s">
        <v>203</v>
      </c>
      <c r="C113" s="10" t="s">
        <v>213</v>
      </c>
      <c r="D113" s="10" t="s">
        <v>212</v>
      </c>
      <c r="E113" s="10" t="s">
        <v>17</v>
      </c>
      <c r="F113" s="11">
        <v>53</v>
      </c>
      <c r="G113" s="11">
        <v>25</v>
      </c>
      <c r="H113" s="3">
        <f t="shared" si="4"/>
        <v>544.62809917355378</v>
      </c>
      <c r="I113" s="1">
        <f t="shared" si="5"/>
        <v>659</v>
      </c>
      <c r="J113" s="3">
        <f t="shared" si="3"/>
        <v>544.62809917355378</v>
      </c>
      <c r="K113" s="12">
        <v>659</v>
      </c>
    </row>
    <row r="114" spans="1:11">
      <c r="A114" s="8">
        <v>5300381</v>
      </c>
      <c r="B114" s="9" t="s">
        <v>214</v>
      </c>
      <c r="C114" s="10" t="s">
        <v>216</v>
      </c>
      <c r="D114" s="10" t="s">
        <v>215</v>
      </c>
      <c r="E114" s="10" t="s">
        <v>8</v>
      </c>
      <c r="F114" s="11">
        <v>53</v>
      </c>
      <c r="G114" s="11">
        <v>26</v>
      </c>
      <c r="H114" s="3">
        <f t="shared" si="4"/>
        <v>425.61983471074382</v>
      </c>
      <c r="I114" s="1">
        <f t="shared" si="5"/>
        <v>515</v>
      </c>
      <c r="J114" s="3">
        <f t="shared" si="3"/>
        <v>425.61983471074382</v>
      </c>
      <c r="K114" s="12">
        <v>515</v>
      </c>
    </row>
    <row r="115" spans="1:11">
      <c r="A115" s="8">
        <v>5300382</v>
      </c>
      <c r="B115" s="9" t="s">
        <v>214</v>
      </c>
      <c r="C115" s="10" t="s">
        <v>218</v>
      </c>
      <c r="D115" s="10" t="s">
        <v>217</v>
      </c>
      <c r="E115" s="10" t="s">
        <v>8</v>
      </c>
      <c r="F115" s="11">
        <v>53</v>
      </c>
      <c r="G115" s="11">
        <v>26</v>
      </c>
      <c r="H115" s="3">
        <f t="shared" si="4"/>
        <v>425.61983471074382</v>
      </c>
      <c r="I115" s="1">
        <f t="shared" si="5"/>
        <v>515</v>
      </c>
      <c r="J115" s="3">
        <f t="shared" si="3"/>
        <v>425.61983471074382</v>
      </c>
      <c r="K115" s="12">
        <v>515</v>
      </c>
    </row>
    <row r="116" spans="1:11">
      <c r="A116" s="8">
        <v>5300383</v>
      </c>
      <c r="B116" s="9" t="s">
        <v>214</v>
      </c>
      <c r="C116" s="10" t="s">
        <v>220</v>
      </c>
      <c r="D116" s="10" t="s">
        <v>219</v>
      </c>
      <c r="E116" s="10" t="s">
        <v>8</v>
      </c>
      <c r="F116" s="11">
        <v>53</v>
      </c>
      <c r="G116" s="11">
        <v>26</v>
      </c>
      <c r="H116" s="3">
        <f t="shared" si="4"/>
        <v>434.71074380165288</v>
      </c>
      <c r="I116" s="1">
        <f t="shared" si="5"/>
        <v>526</v>
      </c>
      <c r="J116" s="3">
        <f t="shared" si="3"/>
        <v>434.71074380165288</v>
      </c>
      <c r="K116" s="12">
        <v>526</v>
      </c>
    </row>
    <row r="117" spans="1:11">
      <c r="A117" s="8">
        <v>5300384</v>
      </c>
      <c r="B117" s="9" t="s">
        <v>214</v>
      </c>
      <c r="C117" s="10" t="s">
        <v>222</v>
      </c>
      <c r="D117" s="10" t="s">
        <v>221</v>
      </c>
      <c r="E117" s="10" t="s">
        <v>8</v>
      </c>
      <c r="F117" s="11">
        <v>53</v>
      </c>
      <c r="G117" s="11">
        <v>26</v>
      </c>
      <c r="H117" s="3">
        <f t="shared" si="4"/>
        <v>434.71074380165288</v>
      </c>
      <c r="I117" s="1">
        <f t="shared" si="5"/>
        <v>526</v>
      </c>
      <c r="J117" s="3">
        <f t="shared" si="3"/>
        <v>434.71074380165288</v>
      </c>
      <c r="K117" s="12">
        <v>526</v>
      </c>
    </row>
    <row r="118" spans="1:11">
      <c r="A118" s="8">
        <v>5300392</v>
      </c>
      <c r="B118" s="9" t="s">
        <v>214</v>
      </c>
      <c r="C118" s="10" t="s">
        <v>224</v>
      </c>
      <c r="D118" s="10" t="s">
        <v>223</v>
      </c>
      <c r="E118" s="10" t="s">
        <v>17</v>
      </c>
      <c r="F118" s="11">
        <v>53</v>
      </c>
      <c r="G118" s="11">
        <v>25</v>
      </c>
      <c r="H118" s="3">
        <f t="shared" si="4"/>
        <v>404.1322314049587</v>
      </c>
      <c r="I118" s="1">
        <f t="shared" si="5"/>
        <v>489</v>
      </c>
      <c r="J118" s="3">
        <f t="shared" si="3"/>
        <v>404.1322314049587</v>
      </c>
      <c r="K118" s="12">
        <v>489</v>
      </c>
    </row>
    <row r="119" spans="1:11">
      <c r="A119" s="8">
        <v>5300012</v>
      </c>
      <c r="B119" s="9" t="s">
        <v>214</v>
      </c>
      <c r="C119" s="10" t="s">
        <v>226</v>
      </c>
      <c r="D119" s="10" t="s">
        <v>225</v>
      </c>
      <c r="E119" s="10" t="s">
        <v>17</v>
      </c>
      <c r="F119" s="11">
        <v>53</v>
      </c>
      <c r="G119" s="11">
        <v>25</v>
      </c>
      <c r="H119" s="3">
        <f t="shared" si="4"/>
        <v>404.1322314049587</v>
      </c>
      <c r="I119" s="1">
        <f t="shared" si="5"/>
        <v>489</v>
      </c>
      <c r="J119" s="3">
        <f t="shared" si="3"/>
        <v>404.1322314049587</v>
      </c>
      <c r="K119" s="12">
        <v>489</v>
      </c>
    </row>
    <row r="120" spans="1:11">
      <c r="A120" s="8">
        <v>5300015</v>
      </c>
      <c r="B120" s="9" t="s">
        <v>214</v>
      </c>
      <c r="C120" s="10" t="s">
        <v>228</v>
      </c>
      <c r="D120" s="10" t="s">
        <v>227</v>
      </c>
      <c r="E120" s="10" t="s">
        <v>17</v>
      </c>
      <c r="F120" s="11">
        <v>53</v>
      </c>
      <c r="G120" s="11">
        <v>25</v>
      </c>
      <c r="H120" s="3">
        <f t="shared" si="4"/>
        <v>371.07438016528926</v>
      </c>
      <c r="I120" s="1">
        <f t="shared" si="5"/>
        <v>449</v>
      </c>
      <c r="J120" s="3">
        <f t="shared" ref="J120:J174" si="6">K120/1.21</f>
        <v>371.07438016528926</v>
      </c>
      <c r="K120" s="12">
        <v>449</v>
      </c>
    </row>
    <row r="121" spans="1:11">
      <c r="A121" s="8">
        <v>5300393</v>
      </c>
      <c r="B121" s="9" t="s">
        <v>214</v>
      </c>
      <c r="C121" s="10" t="s">
        <v>230</v>
      </c>
      <c r="D121" s="10" t="s">
        <v>229</v>
      </c>
      <c r="E121" s="10" t="s">
        <v>17</v>
      </c>
      <c r="F121" s="11">
        <v>53</v>
      </c>
      <c r="G121" s="11">
        <v>25</v>
      </c>
      <c r="H121" s="3">
        <f t="shared" si="4"/>
        <v>310.74380165289256</v>
      </c>
      <c r="I121" s="1">
        <f t="shared" si="5"/>
        <v>376</v>
      </c>
      <c r="J121" s="3">
        <f t="shared" si="6"/>
        <v>310.74380165289256</v>
      </c>
      <c r="K121" s="12">
        <v>376</v>
      </c>
    </row>
    <row r="122" spans="1:11">
      <c r="A122" s="8">
        <v>5300378</v>
      </c>
      <c r="B122" s="9" t="s">
        <v>214</v>
      </c>
      <c r="C122" s="10" t="s">
        <v>232</v>
      </c>
      <c r="D122" s="10" t="s">
        <v>231</v>
      </c>
      <c r="E122" s="10" t="s">
        <v>8</v>
      </c>
      <c r="F122" s="11">
        <v>53</v>
      </c>
      <c r="G122" s="11">
        <v>26</v>
      </c>
      <c r="H122" s="3">
        <f t="shared" si="4"/>
        <v>279.3388429752066</v>
      </c>
      <c r="I122" s="1">
        <f t="shared" si="5"/>
        <v>338</v>
      </c>
      <c r="J122" s="3">
        <f t="shared" si="6"/>
        <v>279.3388429752066</v>
      </c>
      <c r="K122" s="12">
        <v>338</v>
      </c>
    </row>
    <row r="123" spans="1:11">
      <c r="A123" s="8">
        <v>5300389</v>
      </c>
      <c r="B123" s="9" t="s">
        <v>214</v>
      </c>
      <c r="C123" s="10" t="s">
        <v>234</v>
      </c>
      <c r="D123" s="10" t="s">
        <v>233</v>
      </c>
      <c r="E123" s="10" t="s">
        <v>8</v>
      </c>
      <c r="F123" s="11">
        <v>53</v>
      </c>
      <c r="G123" s="11">
        <v>26</v>
      </c>
      <c r="H123" s="3">
        <f t="shared" si="4"/>
        <v>254.54545454545456</v>
      </c>
      <c r="I123" s="1">
        <f t="shared" si="5"/>
        <v>308</v>
      </c>
      <c r="J123" s="3">
        <f t="shared" si="6"/>
        <v>254.54545454545456</v>
      </c>
      <c r="K123" s="12">
        <v>308</v>
      </c>
    </row>
    <row r="124" spans="1:11">
      <c r="A124" s="8">
        <v>5300380</v>
      </c>
      <c r="B124" s="9" t="s">
        <v>214</v>
      </c>
      <c r="C124" s="10" t="s">
        <v>236</v>
      </c>
      <c r="D124" s="10" t="s">
        <v>235</v>
      </c>
      <c r="E124" s="10" t="s">
        <v>8</v>
      </c>
      <c r="F124" s="11">
        <v>53</v>
      </c>
      <c r="G124" s="11">
        <v>26</v>
      </c>
      <c r="H124" s="3">
        <f t="shared" si="4"/>
        <v>481.81818181818181</v>
      </c>
      <c r="I124" s="1">
        <f t="shared" si="5"/>
        <v>583</v>
      </c>
      <c r="J124" s="3">
        <f t="shared" si="6"/>
        <v>481.81818181818181</v>
      </c>
      <c r="K124" s="12">
        <v>583</v>
      </c>
    </row>
    <row r="125" spans="1:11">
      <c r="A125" s="8">
        <v>5300379</v>
      </c>
      <c r="B125" s="9" t="s">
        <v>214</v>
      </c>
      <c r="C125" s="10" t="s">
        <v>238</v>
      </c>
      <c r="D125" s="10" t="s">
        <v>237</v>
      </c>
      <c r="E125" s="10" t="s">
        <v>8</v>
      </c>
      <c r="F125" s="11">
        <v>53</v>
      </c>
      <c r="G125" s="11">
        <v>26</v>
      </c>
      <c r="H125" s="3">
        <f t="shared" si="4"/>
        <v>490.90909090909093</v>
      </c>
      <c r="I125" s="1">
        <f t="shared" si="5"/>
        <v>594</v>
      </c>
      <c r="J125" s="3">
        <f t="shared" si="6"/>
        <v>490.90909090909093</v>
      </c>
      <c r="K125" s="12">
        <v>594</v>
      </c>
    </row>
    <row r="126" spans="1:11">
      <c r="A126" s="8">
        <v>5300390</v>
      </c>
      <c r="B126" s="9" t="s">
        <v>214</v>
      </c>
      <c r="C126" s="10" t="s">
        <v>240</v>
      </c>
      <c r="D126" s="10" t="s">
        <v>239</v>
      </c>
      <c r="E126" s="10" t="s">
        <v>8</v>
      </c>
      <c r="F126" s="11">
        <v>53</v>
      </c>
      <c r="G126" s="11">
        <v>26</v>
      </c>
      <c r="H126" s="3">
        <f t="shared" si="4"/>
        <v>161.98347107438016</v>
      </c>
      <c r="I126" s="1">
        <f t="shared" si="5"/>
        <v>196</v>
      </c>
      <c r="J126" s="3">
        <f t="shared" si="6"/>
        <v>161.98347107438016</v>
      </c>
      <c r="K126" s="12">
        <v>196</v>
      </c>
    </row>
    <row r="127" spans="1:11">
      <c r="A127" s="8">
        <v>5300013</v>
      </c>
      <c r="B127" s="9" t="s">
        <v>214</v>
      </c>
      <c r="C127" s="10" t="s">
        <v>242</v>
      </c>
      <c r="D127" s="10" t="s">
        <v>241</v>
      </c>
      <c r="E127" s="10" t="s">
        <v>17</v>
      </c>
      <c r="F127" s="11">
        <v>53</v>
      </c>
      <c r="G127" s="11">
        <v>25</v>
      </c>
      <c r="H127" s="3">
        <f t="shared" si="4"/>
        <v>404.1322314049587</v>
      </c>
      <c r="I127" s="1">
        <f t="shared" si="5"/>
        <v>489</v>
      </c>
      <c r="J127" s="3">
        <f t="shared" si="6"/>
        <v>404.1322314049587</v>
      </c>
      <c r="K127" s="12">
        <v>489</v>
      </c>
    </row>
    <row r="128" spans="1:11">
      <c r="A128" s="8">
        <v>5300016</v>
      </c>
      <c r="B128" s="9" t="s">
        <v>214</v>
      </c>
      <c r="C128" s="10" t="s">
        <v>244</v>
      </c>
      <c r="D128" s="10" t="s">
        <v>243</v>
      </c>
      <c r="E128" s="10" t="s">
        <v>17</v>
      </c>
      <c r="F128" s="11">
        <v>53</v>
      </c>
      <c r="G128" s="11">
        <v>25</v>
      </c>
      <c r="H128" s="3">
        <f t="shared" si="4"/>
        <v>371.07438016528926</v>
      </c>
      <c r="I128" s="1">
        <f t="shared" si="5"/>
        <v>449</v>
      </c>
      <c r="J128" s="3">
        <f t="shared" si="6"/>
        <v>371.07438016528926</v>
      </c>
      <c r="K128" s="12">
        <v>449</v>
      </c>
    </row>
    <row r="129" spans="1:11">
      <c r="A129" s="8">
        <v>5300385</v>
      </c>
      <c r="B129" s="9" t="s">
        <v>214</v>
      </c>
      <c r="C129" s="10" t="s">
        <v>246</v>
      </c>
      <c r="D129" s="10" t="s">
        <v>245</v>
      </c>
      <c r="E129" s="10" t="s">
        <v>8</v>
      </c>
      <c r="F129" s="11">
        <v>53</v>
      </c>
      <c r="G129" s="11">
        <v>26</v>
      </c>
      <c r="H129" s="3">
        <f t="shared" si="4"/>
        <v>161.98347107438016</v>
      </c>
      <c r="I129" s="1">
        <f t="shared" si="5"/>
        <v>196</v>
      </c>
      <c r="J129" s="3">
        <f t="shared" si="6"/>
        <v>161.98347107438016</v>
      </c>
      <c r="K129" s="12">
        <v>196</v>
      </c>
    </row>
    <row r="130" spans="1:11">
      <c r="A130" s="8">
        <v>5300018</v>
      </c>
      <c r="B130" s="9" t="s">
        <v>214</v>
      </c>
      <c r="C130" s="10" t="s">
        <v>248</v>
      </c>
      <c r="D130" s="10" t="s">
        <v>247</v>
      </c>
      <c r="E130" s="10" t="s">
        <v>17</v>
      </c>
      <c r="F130" s="11">
        <v>53</v>
      </c>
      <c r="G130" s="11">
        <v>25</v>
      </c>
      <c r="H130" s="3">
        <f t="shared" si="4"/>
        <v>445.4545454545455</v>
      </c>
      <c r="I130" s="1">
        <f t="shared" si="5"/>
        <v>539</v>
      </c>
      <c r="J130" s="3">
        <f t="shared" si="6"/>
        <v>445.4545454545455</v>
      </c>
      <c r="K130" s="12">
        <v>539</v>
      </c>
    </row>
    <row r="131" spans="1:11">
      <c r="A131" s="8">
        <v>5300391</v>
      </c>
      <c r="B131" s="9" t="s">
        <v>214</v>
      </c>
      <c r="C131" s="10" t="s">
        <v>250</v>
      </c>
      <c r="D131" s="10" t="s">
        <v>249</v>
      </c>
      <c r="E131" s="10" t="s">
        <v>17</v>
      </c>
      <c r="F131" s="11">
        <v>53</v>
      </c>
      <c r="G131" s="11">
        <v>25</v>
      </c>
      <c r="H131" s="3">
        <f t="shared" si="4"/>
        <v>445.4545454545455</v>
      </c>
      <c r="I131" s="1">
        <f t="shared" si="5"/>
        <v>539</v>
      </c>
      <c r="J131" s="3">
        <f t="shared" si="6"/>
        <v>445.4545454545455</v>
      </c>
      <c r="K131" s="12">
        <v>539</v>
      </c>
    </row>
    <row r="132" spans="1:11">
      <c r="A132" s="8">
        <v>5300019</v>
      </c>
      <c r="B132" s="9" t="s">
        <v>214</v>
      </c>
      <c r="C132" s="10" t="s">
        <v>252</v>
      </c>
      <c r="D132" s="10" t="s">
        <v>251</v>
      </c>
      <c r="E132" s="10" t="s">
        <v>17</v>
      </c>
      <c r="F132" s="11">
        <v>53</v>
      </c>
      <c r="G132" s="11">
        <v>25</v>
      </c>
      <c r="H132" s="3">
        <f t="shared" si="4"/>
        <v>445.4545454545455</v>
      </c>
      <c r="I132" s="1">
        <f t="shared" si="5"/>
        <v>539</v>
      </c>
      <c r="J132" s="3">
        <f t="shared" si="6"/>
        <v>445.4545454545455</v>
      </c>
      <c r="K132" s="12">
        <v>539</v>
      </c>
    </row>
    <row r="133" spans="1:11">
      <c r="A133" s="8">
        <v>5300020</v>
      </c>
      <c r="B133" s="9" t="s">
        <v>214</v>
      </c>
      <c r="C133" s="10" t="s">
        <v>254</v>
      </c>
      <c r="D133" s="10" t="s">
        <v>253</v>
      </c>
      <c r="E133" s="10" t="s">
        <v>17</v>
      </c>
      <c r="F133" s="11">
        <v>53</v>
      </c>
      <c r="G133" s="11">
        <v>25</v>
      </c>
      <c r="H133" s="3">
        <f t="shared" si="4"/>
        <v>445.4545454545455</v>
      </c>
      <c r="I133" s="1">
        <f t="shared" si="5"/>
        <v>539</v>
      </c>
      <c r="J133" s="3">
        <f t="shared" si="6"/>
        <v>445.4545454545455</v>
      </c>
      <c r="K133" s="12">
        <v>539</v>
      </c>
    </row>
    <row r="134" spans="1:11">
      <c r="A134" s="8">
        <v>5300014</v>
      </c>
      <c r="B134" s="9" t="s">
        <v>214</v>
      </c>
      <c r="C134" s="10" t="s">
        <v>256</v>
      </c>
      <c r="D134" s="10" t="s">
        <v>255</v>
      </c>
      <c r="E134" s="10" t="s">
        <v>17</v>
      </c>
      <c r="F134" s="11">
        <v>53</v>
      </c>
      <c r="G134" s="11">
        <v>25</v>
      </c>
      <c r="H134" s="3">
        <f t="shared" si="4"/>
        <v>404.1322314049587</v>
      </c>
      <c r="I134" s="1">
        <f t="shared" si="5"/>
        <v>489</v>
      </c>
      <c r="J134" s="3">
        <f t="shared" si="6"/>
        <v>404.1322314049587</v>
      </c>
      <c r="K134" s="12">
        <v>489</v>
      </c>
    </row>
    <row r="135" spans="1:11">
      <c r="A135" s="8">
        <v>5300017</v>
      </c>
      <c r="B135" s="9" t="s">
        <v>214</v>
      </c>
      <c r="C135" s="10" t="s">
        <v>258</v>
      </c>
      <c r="D135" s="10" t="s">
        <v>257</v>
      </c>
      <c r="E135" s="10" t="s">
        <v>17</v>
      </c>
      <c r="F135" s="11">
        <v>53</v>
      </c>
      <c r="G135" s="11">
        <v>25</v>
      </c>
      <c r="H135" s="3">
        <f t="shared" si="4"/>
        <v>371.07438016528926</v>
      </c>
      <c r="I135" s="1">
        <f t="shared" si="5"/>
        <v>449</v>
      </c>
      <c r="J135" s="3">
        <f t="shared" si="6"/>
        <v>371.07438016528926</v>
      </c>
      <c r="K135" s="12">
        <v>449</v>
      </c>
    </row>
    <row r="136" spans="1:11">
      <c r="A136" s="8">
        <v>5300394</v>
      </c>
      <c r="B136" s="9" t="s">
        <v>214</v>
      </c>
      <c r="C136" s="10" t="s">
        <v>260</v>
      </c>
      <c r="D136" s="10" t="s">
        <v>259</v>
      </c>
      <c r="E136" s="10" t="s">
        <v>17</v>
      </c>
      <c r="F136" s="11">
        <v>53</v>
      </c>
      <c r="G136" s="11">
        <v>25</v>
      </c>
      <c r="H136" s="3">
        <f t="shared" si="4"/>
        <v>310.74380165289256</v>
      </c>
      <c r="I136" s="1">
        <f t="shared" si="5"/>
        <v>376</v>
      </c>
      <c r="J136" s="3">
        <f t="shared" si="6"/>
        <v>310.74380165289256</v>
      </c>
      <c r="K136" s="12">
        <v>376</v>
      </c>
    </row>
    <row r="137" spans="1:11">
      <c r="A137" s="8">
        <v>5300386</v>
      </c>
      <c r="B137" s="9" t="s">
        <v>214</v>
      </c>
      <c r="C137" s="10" t="s">
        <v>262</v>
      </c>
      <c r="D137" s="10" t="s">
        <v>261</v>
      </c>
      <c r="E137" s="10" t="s">
        <v>8</v>
      </c>
      <c r="F137" s="11">
        <v>53</v>
      </c>
      <c r="G137" s="11">
        <v>26</v>
      </c>
      <c r="H137" s="3">
        <f t="shared" si="4"/>
        <v>161.98347107438016</v>
      </c>
      <c r="I137" s="1">
        <f t="shared" si="5"/>
        <v>196</v>
      </c>
      <c r="J137" s="3">
        <f t="shared" si="6"/>
        <v>161.98347107438016</v>
      </c>
      <c r="K137" s="12">
        <v>196</v>
      </c>
    </row>
    <row r="138" spans="1:11">
      <c r="A138" s="8">
        <v>5300388</v>
      </c>
      <c r="B138" s="9" t="s">
        <v>214</v>
      </c>
      <c r="C138" s="10" t="s">
        <v>264</v>
      </c>
      <c r="D138" s="10" t="s">
        <v>263</v>
      </c>
      <c r="E138" s="10" t="s">
        <v>8</v>
      </c>
      <c r="F138" s="11">
        <v>53</v>
      </c>
      <c r="G138" s="11">
        <v>26</v>
      </c>
      <c r="H138" s="3">
        <f t="shared" si="4"/>
        <v>295.04132231404958</v>
      </c>
      <c r="I138" s="1">
        <f t="shared" si="5"/>
        <v>357</v>
      </c>
      <c r="J138" s="3">
        <f t="shared" si="6"/>
        <v>295.04132231404958</v>
      </c>
      <c r="K138" s="12">
        <v>357</v>
      </c>
    </row>
    <row r="139" spans="1:11">
      <c r="A139" s="8">
        <v>5300387</v>
      </c>
      <c r="B139" s="9" t="s">
        <v>214</v>
      </c>
      <c r="C139" s="10" t="s">
        <v>266</v>
      </c>
      <c r="D139" s="10" t="s">
        <v>265</v>
      </c>
      <c r="E139" s="10" t="s">
        <v>8</v>
      </c>
      <c r="F139" s="11">
        <v>53</v>
      </c>
      <c r="G139" s="11">
        <v>26</v>
      </c>
      <c r="H139" s="3">
        <f t="shared" si="4"/>
        <v>248.7603305785124</v>
      </c>
      <c r="I139" s="1">
        <f t="shared" si="5"/>
        <v>301</v>
      </c>
      <c r="J139" s="3">
        <f t="shared" si="6"/>
        <v>248.7603305785124</v>
      </c>
      <c r="K139" s="12">
        <v>301</v>
      </c>
    </row>
    <row r="140" spans="1:11">
      <c r="A140" s="8">
        <v>5300398</v>
      </c>
      <c r="B140" s="9" t="s">
        <v>267</v>
      </c>
      <c r="C140" s="10" t="s">
        <v>269</v>
      </c>
      <c r="D140" s="10" t="s">
        <v>268</v>
      </c>
      <c r="E140" s="10" t="s">
        <v>17</v>
      </c>
      <c r="F140" s="11">
        <v>53</v>
      </c>
      <c r="G140" s="11">
        <v>25</v>
      </c>
      <c r="H140" s="3">
        <f t="shared" ref="H140:H203" si="7">J140*(1-$K$3)</f>
        <v>412.39669421487605</v>
      </c>
      <c r="I140" s="1">
        <f t="shared" ref="I140:I203" si="8">K140*(1-$K$3)</f>
        <v>499</v>
      </c>
      <c r="J140" s="3">
        <f t="shared" si="6"/>
        <v>412.39669421487605</v>
      </c>
      <c r="K140" s="12">
        <v>499</v>
      </c>
    </row>
    <row r="141" spans="1:11">
      <c r="A141" s="8">
        <v>5300399</v>
      </c>
      <c r="B141" s="9" t="s">
        <v>267</v>
      </c>
      <c r="C141" s="10" t="s">
        <v>271</v>
      </c>
      <c r="D141" s="10" t="s">
        <v>270</v>
      </c>
      <c r="E141" s="10" t="s">
        <v>17</v>
      </c>
      <c r="F141" s="11">
        <v>53</v>
      </c>
      <c r="G141" s="11">
        <v>25</v>
      </c>
      <c r="H141" s="3">
        <f t="shared" si="7"/>
        <v>412.39669421487605</v>
      </c>
      <c r="I141" s="1">
        <f t="shared" si="8"/>
        <v>499</v>
      </c>
      <c r="J141" s="3">
        <f t="shared" si="6"/>
        <v>412.39669421487605</v>
      </c>
      <c r="K141" s="12">
        <v>499</v>
      </c>
    </row>
    <row r="142" spans="1:11">
      <c r="A142" s="8">
        <v>5300400</v>
      </c>
      <c r="B142" s="9" t="s">
        <v>267</v>
      </c>
      <c r="C142" s="10" t="s">
        <v>273</v>
      </c>
      <c r="D142" s="10" t="s">
        <v>272</v>
      </c>
      <c r="E142" s="10" t="s">
        <v>17</v>
      </c>
      <c r="F142" s="11">
        <v>53</v>
      </c>
      <c r="G142" s="11">
        <v>25</v>
      </c>
      <c r="H142" s="3">
        <f t="shared" si="7"/>
        <v>412.39669421487605</v>
      </c>
      <c r="I142" s="1">
        <f t="shared" si="8"/>
        <v>499</v>
      </c>
      <c r="J142" s="3">
        <f t="shared" si="6"/>
        <v>412.39669421487605</v>
      </c>
      <c r="K142" s="12">
        <v>499</v>
      </c>
    </row>
    <row r="143" spans="1:11">
      <c r="A143" s="8">
        <v>5300401</v>
      </c>
      <c r="B143" s="9" t="s">
        <v>267</v>
      </c>
      <c r="C143" s="10" t="s">
        <v>275</v>
      </c>
      <c r="D143" s="10" t="s">
        <v>274</v>
      </c>
      <c r="E143" s="10" t="s">
        <v>17</v>
      </c>
      <c r="F143" s="11">
        <v>53</v>
      </c>
      <c r="G143" s="11">
        <v>25</v>
      </c>
      <c r="H143" s="3">
        <f t="shared" si="7"/>
        <v>412.39669421487605</v>
      </c>
      <c r="I143" s="1">
        <f t="shared" si="8"/>
        <v>499</v>
      </c>
      <c r="J143" s="3">
        <f t="shared" si="6"/>
        <v>412.39669421487605</v>
      </c>
      <c r="K143" s="12">
        <v>499</v>
      </c>
    </row>
    <row r="144" spans="1:11">
      <c r="A144" s="8">
        <v>5300402</v>
      </c>
      <c r="B144" s="9" t="s">
        <v>267</v>
      </c>
      <c r="C144" s="10" t="s">
        <v>277</v>
      </c>
      <c r="D144" s="10" t="s">
        <v>276</v>
      </c>
      <c r="E144" s="10" t="s">
        <v>17</v>
      </c>
      <c r="F144" s="11">
        <v>53</v>
      </c>
      <c r="G144" s="11">
        <v>25</v>
      </c>
      <c r="H144" s="3">
        <f t="shared" si="7"/>
        <v>412.39669421487605</v>
      </c>
      <c r="I144" s="1">
        <f t="shared" si="8"/>
        <v>499</v>
      </c>
      <c r="J144" s="3">
        <f t="shared" si="6"/>
        <v>412.39669421487605</v>
      </c>
      <c r="K144" s="12">
        <v>499</v>
      </c>
    </row>
    <row r="145" spans="1:11">
      <c r="A145" s="8">
        <v>5300403</v>
      </c>
      <c r="B145" s="9" t="s">
        <v>267</v>
      </c>
      <c r="C145" s="10" t="s">
        <v>279</v>
      </c>
      <c r="D145" s="10" t="s">
        <v>278</v>
      </c>
      <c r="E145" s="10" t="s">
        <v>17</v>
      </c>
      <c r="F145" s="11">
        <v>53</v>
      </c>
      <c r="G145" s="11">
        <v>25</v>
      </c>
      <c r="H145" s="3">
        <f t="shared" si="7"/>
        <v>412.39669421487605</v>
      </c>
      <c r="I145" s="1">
        <f t="shared" si="8"/>
        <v>499</v>
      </c>
      <c r="J145" s="3">
        <f t="shared" si="6"/>
        <v>412.39669421487605</v>
      </c>
      <c r="K145" s="12">
        <v>499</v>
      </c>
    </row>
    <row r="146" spans="1:11">
      <c r="A146" s="8">
        <v>5300415</v>
      </c>
      <c r="B146" s="9" t="s">
        <v>280</v>
      </c>
      <c r="C146" s="10" t="s">
        <v>282</v>
      </c>
      <c r="D146" s="10" t="s">
        <v>281</v>
      </c>
      <c r="E146" s="10" t="s">
        <v>17</v>
      </c>
      <c r="F146" s="11">
        <v>53</v>
      </c>
      <c r="G146" s="11">
        <v>25</v>
      </c>
      <c r="H146" s="3">
        <f t="shared" si="7"/>
        <v>412.39669421487605</v>
      </c>
      <c r="I146" s="1">
        <f t="shared" si="8"/>
        <v>499</v>
      </c>
      <c r="J146" s="3">
        <f t="shared" si="6"/>
        <v>412.39669421487605</v>
      </c>
      <c r="K146" s="12">
        <v>499</v>
      </c>
    </row>
    <row r="147" spans="1:11">
      <c r="A147" s="8">
        <v>5300416</v>
      </c>
      <c r="B147" s="9" t="s">
        <v>280</v>
      </c>
      <c r="C147" s="10" t="s">
        <v>284</v>
      </c>
      <c r="D147" s="10" t="s">
        <v>283</v>
      </c>
      <c r="E147" s="10" t="s">
        <v>17</v>
      </c>
      <c r="F147" s="11">
        <v>53</v>
      </c>
      <c r="G147" s="11">
        <v>25</v>
      </c>
      <c r="H147" s="3">
        <f t="shared" si="7"/>
        <v>412.39669421487605</v>
      </c>
      <c r="I147" s="1">
        <f t="shared" si="8"/>
        <v>499</v>
      </c>
      <c r="J147" s="3">
        <f t="shared" si="6"/>
        <v>412.39669421487605</v>
      </c>
      <c r="K147" s="12">
        <v>499</v>
      </c>
    </row>
    <row r="148" spans="1:11">
      <c r="A148" s="8">
        <v>5300417</v>
      </c>
      <c r="B148" s="9" t="s">
        <v>280</v>
      </c>
      <c r="C148" s="10" t="s">
        <v>286</v>
      </c>
      <c r="D148" s="10" t="s">
        <v>285</v>
      </c>
      <c r="E148" s="10" t="s">
        <v>17</v>
      </c>
      <c r="F148" s="11">
        <v>53</v>
      </c>
      <c r="G148" s="11">
        <v>25</v>
      </c>
      <c r="H148" s="3">
        <f t="shared" si="7"/>
        <v>412.39669421487605</v>
      </c>
      <c r="I148" s="1">
        <f t="shared" si="8"/>
        <v>499</v>
      </c>
      <c r="J148" s="3">
        <f t="shared" si="6"/>
        <v>412.39669421487605</v>
      </c>
      <c r="K148" s="12">
        <v>499</v>
      </c>
    </row>
    <row r="149" spans="1:11">
      <c r="A149" s="8">
        <v>5300418</v>
      </c>
      <c r="B149" s="9" t="s">
        <v>280</v>
      </c>
      <c r="C149" s="10" t="s">
        <v>288</v>
      </c>
      <c r="D149" s="10" t="s">
        <v>287</v>
      </c>
      <c r="E149" s="10" t="s">
        <v>17</v>
      </c>
      <c r="F149" s="11">
        <v>53</v>
      </c>
      <c r="G149" s="11">
        <v>25</v>
      </c>
      <c r="H149" s="3">
        <f t="shared" si="7"/>
        <v>412.39669421487605</v>
      </c>
      <c r="I149" s="1">
        <f t="shared" si="8"/>
        <v>499</v>
      </c>
      <c r="J149" s="3">
        <f t="shared" si="6"/>
        <v>412.39669421487605</v>
      </c>
      <c r="K149" s="12">
        <v>499</v>
      </c>
    </row>
    <row r="150" spans="1:11">
      <c r="A150" s="8">
        <v>5300419</v>
      </c>
      <c r="B150" s="9" t="s">
        <v>280</v>
      </c>
      <c r="C150" s="10" t="s">
        <v>290</v>
      </c>
      <c r="D150" s="10" t="s">
        <v>289</v>
      </c>
      <c r="E150" s="10" t="s">
        <v>17</v>
      </c>
      <c r="F150" s="11">
        <v>53</v>
      </c>
      <c r="G150" s="11">
        <v>25</v>
      </c>
      <c r="H150" s="3">
        <f t="shared" si="7"/>
        <v>412.39669421487605</v>
      </c>
      <c r="I150" s="1">
        <f t="shared" si="8"/>
        <v>499</v>
      </c>
      <c r="J150" s="3">
        <f t="shared" si="6"/>
        <v>412.39669421487605</v>
      </c>
      <c r="K150" s="12">
        <v>499</v>
      </c>
    </row>
    <row r="151" spans="1:11">
      <c r="A151" s="8">
        <v>5301260</v>
      </c>
      <c r="B151" s="9" t="s">
        <v>280</v>
      </c>
      <c r="C151" s="10" t="s">
        <v>292</v>
      </c>
      <c r="D151" s="10" t="s">
        <v>291</v>
      </c>
      <c r="E151" s="10" t="s">
        <v>17</v>
      </c>
      <c r="F151" s="11">
        <v>53</v>
      </c>
      <c r="G151" s="11">
        <v>25</v>
      </c>
      <c r="H151" s="3">
        <f t="shared" si="7"/>
        <v>412.39669421487605</v>
      </c>
      <c r="I151" s="1">
        <f t="shared" si="8"/>
        <v>499</v>
      </c>
      <c r="J151" s="3">
        <f t="shared" si="6"/>
        <v>412.39669421487605</v>
      </c>
      <c r="K151" s="12">
        <v>499</v>
      </c>
    </row>
    <row r="152" spans="1:11">
      <c r="A152" s="8">
        <v>5300420</v>
      </c>
      <c r="B152" s="9" t="s">
        <v>280</v>
      </c>
      <c r="C152" s="10" t="s">
        <v>294</v>
      </c>
      <c r="D152" s="10" t="s">
        <v>293</v>
      </c>
      <c r="E152" s="10" t="s">
        <v>17</v>
      </c>
      <c r="F152" s="11">
        <v>53</v>
      </c>
      <c r="G152" s="11">
        <v>25</v>
      </c>
      <c r="H152" s="3">
        <f t="shared" si="7"/>
        <v>412.39669421487605</v>
      </c>
      <c r="I152" s="1">
        <f t="shared" si="8"/>
        <v>499</v>
      </c>
      <c r="J152" s="3">
        <f t="shared" si="6"/>
        <v>412.39669421487605</v>
      </c>
      <c r="K152" s="12">
        <v>499</v>
      </c>
    </row>
    <row r="153" spans="1:11">
      <c r="A153" s="8">
        <v>5300421</v>
      </c>
      <c r="B153" s="9" t="s">
        <v>280</v>
      </c>
      <c r="C153" s="10" t="s">
        <v>296</v>
      </c>
      <c r="D153" s="10" t="s">
        <v>295</v>
      </c>
      <c r="E153" s="10" t="s">
        <v>17</v>
      </c>
      <c r="F153" s="11">
        <v>53</v>
      </c>
      <c r="G153" s="11">
        <v>25</v>
      </c>
      <c r="H153" s="3">
        <f t="shared" si="7"/>
        <v>412.39669421487605</v>
      </c>
      <c r="I153" s="1">
        <f t="shared" si="8"/>
        <v>499</v>
      </c>
      <c r="J153" s="3">
        <f t="shared" si="6"/>
        <v>412.39669421487605</v>
      </c>
      <c r="K153" s="12">
        <v>499</v>
      </c>
    </row>
    <row r="154" spans="1:11">
      <c r="A154" s="8">
        <v>5300422</v>
      </c>
      <c r="B154" s="9" t="s">
        <v>280</v>
      </c>
      <c r="C154" s="10" t="s">
        <v>298</v>
      </c>
      <c r="D154" s="10" t="s">
        <v>297</v>
      </c>
      <c r="E154" s="10" t="s">
        <v>17</v>
      </c>
      <c r="F154" s="11">
        <v>53</v>
      </c>
      <c r="G154" s="11">
        <v>25</v>
      </c>
      <c r="H154" s="3">
        <f t="shared" si="7"/>
        <v>412.39669421487605</v>
      </c>
      <c r="I154" s="1">
        <f t="shared" si="8"/>
        <v>499</v>
      </c>
      <c r="J154" s="3">
        <f t="shared" si="6"/>
        <v>412.39669421487605</v>
      </c>
      <c r="K154" s="12">
        <v>499</v>
      </c>
    </row>
    <row r="155" spans="1:11">
      <c r="A155" s="8">
        <v>5300423</v>
      </c>
      <c r="B155" s="9" t="s">
        <v>280</v>
      </c>
      <c r="C155" s="10" t="s">
        <v>300</v>
      </c>
      <c r="D155" s="10" t="s">
        <v>299</v>
      </c>
      <c r="E155" s="10" t="s">
        <v>17</v>
      </c>
      <c r="F155" s="11">
        <v>53</v>
      </c>
      <c r="G155" s="11">
        <v>25</v>
      </c>
      <c r="H155" s="3">
        <f t="shared" si="7"/>
        <v>412.39669421487605</v>
      </c>
      <c r="I155" s="1">
        <f t="shared" si="8"/>
        <v>499</v>
      </c>
      <c r="J155" s="3">
        <f t="shared" si="6"/>
        <v>412.39669421487605</v>
      </c>
      <c r="K155" s="12">
        <v>499</v>
      </c>
    </row>
    <row r="156" spans="1:11">
      <c r="A156" s="8">
        <v>5300424</v>
      </c>
      <c r="B156" s="9" t="s">
        <v>280</v>
      </c>
      <c r="C156" s="10" t="s">
        <v>302</v>
      </c>
      <c r="D156" s="10" t="s">
        <v>301</v>
      </c>
      <c r="E156" s="10" t="s">
        <v>17</v>
      </c>
      <c r="F156" s="11">
        <v>53</v>
      </c>
      <c r="G156" s="11">
        <v>25</v>
      </c>
      <c r="H156" s="3">
        <f t="shared" si="7"/>
        <v>412.39669421487605</v>
      </c>
      <c r="I156" s="1">
        <f t="shared" si="8"/>
        <v>499</v>
      </c>
      <c r="J156" s="3">
        <f t="shared" si="6"/>
        <v>412.39669421487605</v>
      </c>
      <c r="K156" s="12">
        <v>499</v>
      </c>
    </row>
    <row r="157" spans="1:11">
      <c r="A157" s="8">
        <v>5300425</v>
      </c>
      <c r="B157" s="9" t="s">
        <v>705</v>
      </c>
      <c r="C157" s="10" t="s">
        <v>307</v>
      </c>
      <c r="D157" s="10" t="s">
        <v>724</v>
      </c>
      <c r="E157" s="10" t="s">
        <v>17</v>
      </c>
      <c r="F157" s="11">
        <v>53</v>
      </c>
      <c r="G157" s="11">
        <v>25</v>
      </c>
      <c r="H157" s="3">
        <f t="shared" si="7"/>
        <v>412.39669421487605</v>
      </c>
      <c r="I157" s="1">
        <f t="shared" si="8"/>
        <v>499</v>
      </c>
      <c r="J157" s="3">
        <f t="shared" si="6"/>
        <v>412.39669421487605</v>
      </c>
      <c r="K157" s="12">
        <v>499</v>
      </c>
    </row>
    <row r="158" spans="1:11">
      <c r="A158" s="13">
        <v>5301430</v>
      </c>
      <c r="B158" s="9" t="s">
        <v>705</v>
      </c>
      <c r="C158" s="14" t="s">
        <v>745</v>
      </c>
      <c r="D158" s="15" t="s">
        <v>699</v>
      </c>
      <c r="E158" s="10" t="s">
        <v>17</v>
      </c>
      <c r="F158" s="11">
        <v>53</v>
      </c>
      <c r="G158" s="11">
        <v>25</v>
      </c>
      <c r="H158" s="3">
        <f t="shared" si="7"/>
        <v>412.39669421487605</v>
      </c>
      <c r="I158" s="1">
        <f t="shared" si="8"/>
        <v>499</v>
      </c>
      <c r="J158" s="3">
        <f t="shared" si="6"/>
        <v>412.39669421487605</v>
      </c>
      <c r="K158" s="12">
        <v>499</v>
      </c>
    </row>
    <row r="159" spans="1:11">
      <c r="A159" s="8">
        <v>5300427</v>
      </c>
      <c r="B159" s="9" t="s">
        <v>705</v>
      </c>
      <c r="C159" s="10" t="s">
        <v>709</v>
      </c>
      <c r="D159" s="10" t="s">
        <v>725</v>
      </c>
      <c r="E159" s="10" t="s">
        <v>17</v>
      </c>
      <c r="F159" s="11">
        <v>53</v>
      </c>
      <c r="G159" s="11">
        <v>25</v>
      </c>
      <c r="H159" s="3">
        <f t="shared" si="7"/>
        <v>412.39669421487605</v>
      </c>
      <c r="I159" s="1">
        <f t="shared" si="8"/>
        <v>499</v>
      </c>
      <c r="J159" s="3">
        <f t="shared" si="6"/>
        <v>412.39669421487605</v>
      </c>
      <c r="K159" s="12">
        <v>499</v>
      </c>
    </row>
    <row r="160" spans="1:11">
      <c r="A160" s="13">
        <v>5301431</v>
      </c>
      <c r="B160" s="9" t="s">
        <v>705</v>
      </c>
      <c r="C160" s="14" t="s">
        <v>746</v>
      </c>
      <c r="D160" s="15" t="s">
        <v>700</v>
      </c>
      <c r="E160" s="10" t="s">
        <v>17</v>
      </c>
      <c r="F160" s="11">
        <v>53</v>
      </c>
      <c r="G160" s="11">
        <v>25</v>
      </c>
      <c r="H160" s="3">
        <f t="shared" si="7"/>
        <v>412.39669421487605</v>
      </c>
      <c r="I160" s="1">
        <f t="shared" si="8"/>
        <v>499</v>
      </c>
      <c r="J160" s="3">
        <f t="shared" si="6"/>
        <v>412.39669421487605</v>
      </c>
      <c r="K160" s="12">
        <v>499</v>
      </c>
    </row>
    <row r="161" spans="1:11">
      <c r="A161" s="8">
        <v>5300429</v>
      </c>
      <c r="B161" s="9" t="s">
        <v>705</v>
      </c>
      <c r="C161" s="10" t="s">
        <v>710</v>
      </c>
      <c r="D161" s="10" t="s">
        <v>726</v>
      </c>
      <c r="E161" s="10" t="s">
        <v>17</v>
      </c>
      <c r="F161" s="11">
        <v>53</v>
      </c>
      <c r="G161" s="11">
        <v>25</v>
      </c>
      <c r="H161" s="3">
        <f t="shared" si="7"/>
        <v>412.39669421487605</v>
      </c>
      <c r="I161" s="1">
        <f t="shared" si="8"/>
        <v>499</v>
      </c>
      <c r="J161" s="3">
        <f t="shared" si="6"/>
        <v>412.39669421487605</v>
      </c>
      <c r="K161" s="12">
        <v>499</v>
      </c>
    </row>
    <row r="162" spans="1:11">
      <c r="A162" s="13">
        <v>5301428</v>
      </c>
      <c r="B162" s="9" t="s">
        <v>705</v>
      </c>
      <c r="C162" s="14" t="s">
        <v>743</v>
      </c>
      <c r="D162" s="15" t="s">
        <v>697</v>
      </c>
      <c r="E162" s="10" t="s">
        <v>17</v>
      </c>
      <c r="F162" s="11">
        <v>53</v>
      </c>
      <c r="G162" s="11">
        <v>25</v>
      </c>
      <c r="H162" s="3">
        <f t="shared" si="7"/>
        <v>412.39669421487605</v>
      </c>
      <c r="I162" s="1">
        <f t="shared" si="8"/>
        <v>499</v>
      </c>
      <c r="J162" s="3">
        <f t="shared" si="6"/>
        <v>412.39669421487605</v>
      </c>
      <c r="K162" s="12">
        <v>499</v>
      </c>
    </row>
    <row r="163" spans="1:11">
      <c r="A163" s="8">
        <v>5300426</v>
      </c>
      <c r="B163" s="9" t="s">
        <v>705</v>
      </c>
      <c r="C163" s="10" t="s">
        <v>307</v>
      </c>
      <c r="D163" s="10" t="s">
        <v>727</v>
      </c>
      <c r="E163" s="10" t="s">
        <v>17</v>
      </c>
      <c r="F163" s="11">
        <v>53</v>
      </c>
      <c r="G163" s="11">
        <v>25</v>
      </c>
      <c r="H163" s="3">
        <f t="shared" si="7"/>
        <v>412.39669421487605</v>
      </c>
      <c r="I163" s="1">
        <f t="shared" si="8"/>
        <v>499</v>
      </c>
      <c r="J163" s="3">
        <f t="shared" si="6"/>
        <v>412.39669421487605</v>
      </c>
      <c r="K163" s="12">
        <v>499</v>
      </c>
    </row>
    <row r="164" spans="1:11">
      <c r="A164" s="13">
        <v>5301429</v>
      </c>
      <c r="B164" s="9" t="s">
        <v>705</v>
      </c>
      <c r="C164" s="14" t="s">
        <v>744</v>
      </c>
      <c r="D164" s="15" t="s">
        <v>698</v>
      </c>
      <c r="E164" s="10" t="s">
        <v>17</v>
      </c>
      <c r="F164" s="11">
        <v>53</v>
      </c>
      <c r="G164" s="11">
        <v>25</v>
      </c>
      <c r="H164" s="3">
        <f t="shared" si="7"/>
        <v>412.39669421487605</v>
      </c>
      <c r="I164" s="1">
        <f t="shared" si="8"/>
        <v>499</v>
      </c>
      <c r="J164" s="3">
        <f t="shared" si="6"/>
        <v>412.39669421487605</v>
      </c>
      <c r="K164" s="12">
        <v>499</v>
      </c>
    </row>
    <row r="165" spans="1:11">
      <c r="A165" s="8">
        <v>5300469</v>
      </c>
      <c r="B165" s="9" t="s">
        <v>303</v>
      </c>
      <c r="C165" s="10" t="s">
        <v>305</v>
      </c>
      <c r="D165" s="10" t="s">
        <v>304</v>
      </c>
      <c r="E165" s="10" t="s">
        <v>17</v>
      </c>
      <c r="F165" s="11">
        <v>53</v>
      </c>
      <c r="G165" s="11">
        <v>25</v>
      </c>
      <c r="H165" s="3">
        <f t="shared" si="7"/>
        <v>726.44628099173553</v>
      </c>
      <c r="I165" s="1">
        <f t="shared" si="8"/>
        <v>879</v>
      </c>
      <c r="J165" s="3">
        <f t="shared" si="6"/>
        <v>726.44628099173553</v>
      </c>
      <c r="K165" s="12">
        <v>879</v>
      </c>
    </row>
    <row r="166" spans="1:11">
      <c r="A166" s="8">
        <v>5300467</v>
      </c>
      <c r="B166" s="9" t="s">
        <v>303</v>
      </c>
      <c r="C166" s="10" t="s">
        <v>307</v>
      </c>
      <c r="D166" s="10" t="s">
        <v>306</v>
      </c>
      <c r="E166" s="10" t="s">
        <v>17</v>
      </c>
      <c r="F166" s="11">
        <v>53</v>
      </c>
      <c r="G166" s="11">
        <v>25</v>
      </c>
      <c r="H166" s="3">
        <f t="shared" si="7"/>
        <v>296.69421487603307</v>
      </c>
      <c r="I166" s="1">
        <f t="shared" si="8"/>
        <v>359</v>
      </c>
      <c r="J166" s="3">
        <f t="shared" si="6"/>
        <v>296.69421487603307</v>
      </c>
      <c r="K166" s="12">
        <v>359</v>
      </c>
    </row>
    <row r="167" spans="1:11">
      <c r="A167" s="8">
        <v>5300470</v>
      </c>
      <c r="B167" s="9" t="s">
        <v>303</v>
      </c>
      <c r="C167" s="10" t="s">
        <v>309</v>
      </c>
      <c r="D167" s="10" t="s">
        <v>308</v>
      </c>
      <c r="E167" s="10" t="s">
        <v>17</v>
      </c>
      <c r="F167" s="11">
        <v>53</v>
      </c>
      <c r="G167" s="11">
        <v>25</v>
      </c>
      <c r="H167" s="3">
        <f t="shared" si="7"/>
        <v>726.44628099173553</v>
      </c>
      <c r="I167" s="1">
        <f t="shared" si="8"/>
        <v>879</v>
      </c>
      <c r="J167" s="3">
        <f t="shared" si="6"/>
        <v>726.44628099173553</v>
      </c>
      <c r="K167" s="12">
        <v>879</v>
      </c>
    </row>
    <row r="168" spans="1:11">
      <c r="A168" s="8">
        <v>5300471</v>
      </c>
      <c r="B168" s="9" t="s">
        <v>303</v>
      </c>
      <c r="C168" s="10" t="s">
        <v>311</v>
      </c>
      <c r="D168" s="10" t="s">
        <v>310</v>
      </c>
      <c r="E168" s="10" t="s">
        <v>17</v>
      </c>
      <c r="F168" s="11">
        <v>53</v>
      </c>
      <c r="G168" s="11">
        <v>25</v>
      </c>
      <c r="H168" s="3">
        <f t="shared" si="7"/>
        <v>726.44628099173553</v>
      </c>
      <c r="I168" s="1">
        <f t="shared" si="8"/>
        <v>879</v>
      </c>
      <c r="J168" s="3">
        <f t="shared" si="6"/>
        <v>726.44628099173553</v>
      </c>
      <c r="K168" s="12">
        <v>879</v>
      </c>
    </row>
    <row r="169" spans="1:11">
      <c r="A169" s="8">
        <v>5300468</v>
      </c>
      <c r="B169" s="9" t="s">
        <v>303</v>
      </c>
      <c r="C169" s="10" t="s">
        <v>307</v>
      </c>
      <c r="D169" s="10" t="s">
        <v>312</v>
      </c>
      <c r="E169" s="10" t="s">
        <v>17</v>
      </c>
      <c r="F169" s="11">
        <v>53</v>
      </c>
      <c r="G169" s="11">
        <v>25</v>
      </c>
      <c r="H169" s="3">
        <f t="shared" si="7"/>
        <v>296.69421487603307</v>
      </c>
      <c r="I169" s="1">
        <f t="shared" si="8"/>
        <v>359</v>
      </c>
      <c r="J169" s="3">
        <f t="shared" si="6"/>
        <v>296.69421487603307</v>
      </c>
      <c r="K169" s="12">
        <v>359</v>
      </c>
    </row>
    <row r="170" spans="1:11">
      <c r="A170" s="8">
        <v>5300472</v>
      </c>
      <c r="B170" s="9" t="s">
        <v>303</v>
      </c>
      <c r="C170" s="10" t="s">
        <v>314</v>
      </c>
      <c r="D170" s="10" t="s">
        <v>313</v>
      </c>
      <c r="E170" s="10" t="s">
        <v>17</v>
      </c>
      <c r="F170" s="11">
        <v>53</v>
      </c>
      <c r="G170" s="11">
        <v>25</v>
      </c>
      <c r="H170" s="3">
        <f t="shared" si="7"/>
        <v>726.44628099173553</v>
      </c>
      <c r="I170" s="1">
        <f t="shared" si="8"/>
        <v>879</v>
      </c>
      <c r="J170" s="3">
        <f t="shared" si="6"/>
        <v>726.44628099173553</v>
      </c>
      <c r="K170" s="12">
        <v>879</v>
      </c>
    </row>
    <row r="171" spans="1:11">
      <c r="A171" s="8">
        <v>5300473</v>
      </c>
      <c r="B171" s="9" t="s">
        <v>303</v>
      </c>
      <c r="C171" s="10" t="s">
        <v>316</v>
      </c>
      <c r="D171" s="10" t="s">
        <v>315</v>
      </c>
      <c r="E171" s="10" t="s">
        <v>17</v>
      </c>
      <c r="F171" s="11">
        <v>53</v>
      </c>
      <c r="G171" s="11">
        <v>25</v>
      </c>
      <c r="H171" s="3">
        <f t="shared" si="7"/>
        <v>726.44628099173553</v>
      </c>
      <c r="I171" s="1">
        <f t="shared" si="8"/>
        <v>879</v>
      </c>
      <c r="J171" s="3">
        <f t="shared" si="6"/>
        <v>726.44628099173553</v>
      </c>
      <c r="K171" s="12">
        <v>879</v>
      </c>
    </row>
    <row r="172" spans="1:11">
      <c r="A172" s="8">
        <v>5301366</v>
      </c>
      <c r="B172" s="9" t="s">
        <v>317</v>
      </c>
      <c r="C172" s="10" t="s">
        <v>319</v>
      </c>
      <c r="D172" s="10" t="s">
        <v>318</v>
      </c>
      <c r="E172" s="10" t="s">
        <v>17</v>
      </c>
      <c r="F172" s="11">
        <v>53</v>
      </c>
      <c r="G172" s="11">
        <v>25</v>
      </c>
      <c r="H172" s="3">
        <f t="shared" si="7"/>
        <v>412.39669421487605</v>
      </c>
      <c r="I172" s="1">
        <f t="shared" si="8"/>
        <v>499</v>
      </c>
      <c r="J172" s="3">
        <f t="shared" si="6"/>
        <v>412.39669421487605</v>
      </c>
      <c r="K172" s="12">
        <v>499</v>
      </c>
    </row>
    <row r="173" spans="1:11">
      <c r="A173" s="8">
        <v>5301369</v>
      </c>
      <c r="B173" s="9" t="s">
        <v>317</v>
      </c>
      <c r="C173" s="10" t="s">
        <v>321</v>
      </c>
      <c r="D173" s="10" t="s">
        <v>320</v>
      </c>
      <c r="E173" s="10" t="s">
        <v>17</v>
      </c>
      <c r="F173" s="11">
        <v>53</v>
      </c>
      <c r="G173" s="11">
        <v>25</v>
      </c>
      <c r="H173" s="3">
        <f t="shared" si="7"/>
        <v>412.39669421487605</v>
      </c>
      <c r="I173" s="1">
        <f t="shared" si="8"/>
        <v>499</v>
      </c>
      <c r="J173" s="3">
        <f t="shared" si="6"/>
        <v>412.39669421487605</v>
      </c>
      <c r="K173" s="12">
        <v>499</v>
      </c>
    </row>
    <row r="174" spans="1:11">
      <c r="A174" s="8">
        <v>5301367</v>
      </c>
      <c r="B174" s="9" t="s">
        <v>317</v>
      </c>
      <c r="C174" s="10" t="s">
        <v>323</v>
      </c>
      <c r="D174" s="10" t="s">
        <v>322</v>
      </c>
      <c r="E174" s="10" t="s">
        <v>17</v>
      </c>
      <c r="F174" s="11">
        <v>53</v>
      </c>
      <c r="G174" s="11">
        <v>25</v>
      </c>
      <c r="H174" s="3">
        <f t="shared" si="7"/>
        <v>412.39669421487605</v>
      </c>
      <c r="I174" s="1">
        <f t="shared" si="8"/>
        <v>499</v>
      </c>
      <c r="J174" s="3">
        <f t="shared" si="6"/>
        <v>412.39669421487605</v>
      </c>
      <c r="K174" s="12">
        <v>499</v>
      </c>
    </row>
    <row r="175" spans="1:11">
      <c r="A175" s="8">
        <v>5301371</v>
      </c>
      <c r="B175" s="9" t="s">
        <v>317</v>
      </c>
      <c r="C175" s="10" t="s">
        <v>307</v>
      </c>
      <c r="D175" s="10" t="s">
        <v>324</v>
      </c>
      <c r="E175" s="10" t="s">
        <v>17</v>
      </c>
      <c r="F175" s="11">
        <v>53</v>
      </c>
      <c r="G175" s="11">
        <v>25</v>
      </c>
      <c r="H175" s="3">
        <f t="shared" si="7"/>
        <v>412.39669421487605</v>
      </c>
      <c r="I175" s="1">
        <f t="shared" si="8"/>
        <v>499</v>
      </c>
      <c r="J175" s="3">
        <f t="shared" ref="J175:J232" si="9">K175/1.21</f>
        <v>412.39669421487605</v>
      </c>
      <c r="K175" s="12">
        <v>499</v>
      </c>
    </row>
    <row r="176" spans="1:11">
      <c r="A176" s="8">
        <v>5301370</v>
      </c>
      <c r="B176" s="9" t="s">
        <v>317</v>
      </c>
      <c r="C176" s="10" t="s">
        <v>326</v>
      </c>
      <c r="D176" s="10" t="s">
        <v>325</v>
      </c>
      <c r="E176" s="10" t="s">
        <v>17</v>
      </c>
      <c r="F176" s="11">
        <v>53</v>
      </c>
      <c r="G176" s="11">
        <v>25</v>
      </c>
      <c r="H176" s="3">
        <f t="shared" si="7"/>
        <v>412.39669421487605</v>
      </c>
      <c r="I176" s="1">
        <f t="shared" si="8"/>
        <v>499</v>
      </c>
      <c r="J176" s="3">
        <f t="shared" si="9"/>
        <v>412.39669421487605</v>
      </c>
      <c r="K176" s="12">
        <v>499</v>
      </c>
    </row>
    <row r="177" spans="1:11">
      <c r="A177" s="8">
        <v>5301368</v>
      </c>
      <c r="B177" s="9" t="s">
        <v>317</v>
      </c>
      <c r="C177" s="10" t="s">
        <v>328</v>
      </c>
      <c r="D177" s="10" t="s">
        <v>327</v>
      </c>
      <c r="E177" s="10" t="s">
        <v>17</v>
      </c>
      <c r="F177" s="11">
        <v>53</v>
      </c>
      <c r="G177" s="11">
        <v>25</v>
      </c>
      <c r="H177" s="3">
        <f t="shared" si="7"/>
        <v>412.39669421487605</v>
      </c>
      <c r="I177" s="1">
        <f t="shared" si="8"/>
        <v>499</v>
      </c>
      <c r="J177" s="3">
        <f t="shared" si="9"/>
        <v>412.39669421487605</v>
      </c>
      <c r="K177" s="12">
        <v>499</v>
      </c>
    </row>
    <row r="178" spans="1:11">
      <c r="A178" s="8">
        <v>5301372</v>
      </c>
      <c r="B178" s="9" t="s">
        <v>317</v>
      </c>
      <c r="C178" s="10" t="s">
        <v>330</v>
      </c>
      <c r="D178" s="10" t="s">
        <v>329</v>
      </c>
      <c r="E178" s="10" t="s">
        <v>17</v>
      </c>
      <c r="F178" s="11">
        <v>53</v>
      </c>
      <c r="G178" s="11">
        <v>25</v>
      </c>
      <c r="H178" s="3">
        <f t="shared" si="7"/>
        <v>412.39669421487605</v>
      </c>
      <c r="I178" s="1">
        <f t="shared" si="8"/>
        <v>499</v>
      </c>
      <c r="J178" s="3">
        <f t="shared" si="9"/>
        <v>412.39669421487605</v>
      </c>
      <c r="K178" s="12">
        <v>499</v>
      </c>
    </row>
    <row r="179" spans="1:11">
      <c r="A179" s="8">
        <v>5300021</v>
      </c>
      <c r="B179" s="9" t="s">
        <v>331</v>
      </c>
      <c r="C179" s="10" t="s">
        <v>333</v>
      </c>
      <c r="D179" s="10" t="s">
        <v>332</v>
      </c>
      <c r="E179" s="10" t="s">
        <v>17</v>
      </c>
      <c r="F179" s="11">
        <v>53</v>
      </c>
      <c r="G179" s="11">
        <v>25</v>
      </c>
      <c r="H179" s="3">
        <f t="shared" si="7"/>
        <v>726.44628099173553</v>
      </c>
      <c r="I179" s="1">
        <f t="shared" si="8"/>
        <v>879</v>
      </c>
      <c r="J179" s="3">
        <f t="shared" si="9"/>
        <v>726.44628099173553</v>
      </c>
      <c r="K179" s="12">
        <v>879</v>
      </c>
    </row>
    <row r="180" spans="1:11">
      <c r="A180" s="8">
        <v>5300025</v>
      </c>
      <c r="B180" s="9" t="s">
        <v>331</v>
      </c>
      <c r="C180" s="10" t="s">
        <v>335</v>
      </c>
      <c r="D180" s="10" t="s">
        <v>334</v>
      </c>
      <c r="E180" s="10" t="s">
        <v>17</v>
      </c>
      <c r="F180" s="11">
        <v>53</v>
      </c>
      <c r="G180" s="11">
        <v>25</v>
      </c>
      <c r="H180" s="3">
        <f t="shared" si="7"/>
        <v>726.44628099173553</v>
      </c>
      <c r="I180" s="1">
        <f t="shared" si="8"/>
        <v>879</v>
      </c>
      <c r="J180" s="3">
        <f t="shared" si="9"/>
        <v>726.44628099173553</v>
      </c>
      <c r="K180" s="12">
        <v>879</v>
      </c>
    </row>
    <row r="181" spans="1:11">
      <c r="A181" s="8">
        <v>5300024</v>
      </c>
      <c r="B181" s="9" t="s">
        <v>331</v>
      </c>
      <c r="C181" s="10" t="s">
        <v>337</v>
      </c>
      <c r="D181" s="10" t="s">
        <v>336</v>
      </c>
      <c r="E181" s="10" t="s">
        <v>17</v>
      </c>
      <c r="F181" s="11">
        <v>53</v>
      </c>
      <c r="G181" s="11">
        <v>25</v>
      </c>
      <c r="H181" s="3">
        <f t="shared" si="7"/>
        <v>726.44628099173553</v>
      </c>
      <c r="I181" s="1">
        <f t="shared" si="8"/>
        <v>879</v>
      </c>
      <c r="J181" s="3">
        <f t="shared" si="9"/>
        <v>726.44628099173553</v>
      </c>
      <c r="K181" s="12">
        <v>879</v>
      </c>
    </row>
    <row r="182" spans="1:11">
      <c r="A182" s="8">
        <v>5300023</v>
      </c>
      <c r="B182" s="9" t="s">
        <v>331</v>
      </c>
      <c r="C182" s="10" t="s">
        <v>339</v>
      </c>
      <c r="D182" s="10" t="s">
        <v>338</v>
      </c>
      <c r="E182" s="10" t="s">
        <v>17</v>
      </c>
      <c r="F182" s="11">
        <v>53</v>
      </c>
      <c r="G182" s="11">
        <v>25</v>
      </c>
      <c r="H182" s="3">
        <f t="shared" si="7"/>
        <v>726.44628099173553</v>
      </c>
      <c r="I182" s="1">
        <f t="shared" si="8"/>
        <v>879</v>
      </c>
      <c r="J182" s="3">
        <f t="shared" si="9"/>
        <v>726.44628099173553</v>
      </c>
      <c r="K182" s="12">
        <v>879</v>
      </c>
    </row>
    <row r="183" spans="1:11">
      <c r="A183" s="8">
        <v>5300022</v>
      </c>
      <c r="B183" s="9" t="s">
        <v>331</v>
      </c>
      <c r="C183" s="10" t="s">
        <v>341</v>
      </c>
      <c r="D183" s="10" t="s">
        <v>340</v>
      </c>
      <c r="E183" s="10" t="s">
        <v>17</v>
      </c>
      <c r="F183" s="11">
        <v>53</v>
      </c>
      <c r="G183" s="11">
        <v>25</v>
      </c>
      <c r="H183" s="3">
        <f t="shared" si="7"/>
        <v>726.44628099173553</v>
      </c>
      <c r="I183" s="1">
        <f t="shared" si="8"/>
        <v>879</v>
      </c>
      <c r="J183" s="3">
        <f t="shared" si="9"/>
        <v>726.44628099173553</v>
      </c>
      <c r="K183" s="12">
        <v>879</v>
      </c>
    </row>
    <row r="184" spans="1:11">
      <c r="A184" s="8">
        <v>5301408</v>
      </c>
      <c r="B184" s="9" t="s">
        <v>706</v>
      </c>
      <c r="C184" s="10" t="s">
        <v>711</v>
      </c>
      <c r="D184" s="10" t="s">
        <v>728</v>
      </c>
      <c r="E184" s="10" t="s">
        <v>17</v>
      </c>
      <c r="F184" s="11">
        <v>53</v>
      </c>
      <c r="G184" s="11">
        <v>25</v>
      </c>
      <c r="H184" s="3">
        <f t="shared" si="7"/>
        <v>495.04132231404958</v>
      </c>
      <c r="I184" s="1">
        <f t="shared" si="8"/>
        <v>599</v>
      </c>
      <c r="J184" s="3">
        <f t="shared" si="9"/>
        <v>495.04132231404958</v>
      </c>
      <c r="K184" s="12">
        <v>599</v>
      </c>
    </row>
    <row r="185" spans="1:11">
      <c r="A185" s="8">
        <v>5301409</v>
      </c>
      <c r="B185" s="9" t="s">
        <v>706</v>
      </c>
      <c r="C185" s="10" t="s">
        <v>712</v>
      </c>
      <c r="D185" s="10" t="s">
        <v>729</v>
      </c>
      <c r="E185" s="10" t="s">
        <v>17</v>
      </c>
      <c r="F185" s="11">
        <v>53</v>
      </c>
      <c r="G185" s="11">
        <v>25</v>
      </c>
      <c r="H185" s="3">
        <f t="shared" si="7"/>
        <v>495.04132231404958</v>
      </c>
      <c r="I185" s="1">
        <f t="shared" si="8"/>
        <v>599</v>
      </c>
      <c r="J185" s="3">
        <f t="shared" si="9"/>
        <v>495.04132231404958</v>
      </c>
      <c r="K185" s="12">
        <v>599</v>
      </c>
    </row>
    <row r="186" spans="1:11">
      <c r="A186" s="8">
        <v>5301410</v>
      </c>
      <c r="B186" s="9" t="s">
        <v>706</v>
      </c>
      <c r="C186" s="10" t="s">
        <v>713</v>
      </c>
      <c r="D186" s="10" t="s">
        <v>730</v>
      </c>
      <c r="E186" s="10" t="s">
        <v>17</v>
      </c>
      <c r="F186" s="11">
        <v>53</v>
      </c>
      <c r="G186" s="11">
        <v>25</v>
      </c>
      <c r="H186" s="3">
        <f t="shared" si="7"/>
        <v>495.04132231404958</v>
      </c>
      <c r="I186" s="1">
        <f t="shared" si="8"/>
        <v>599</v>
      </c>
      <c r="J186" s="3">
        <f t="shared" si="9"/>
        <v>495.04132231404958</v>
      </c>
      <c r="K186" s="12">
        <v>599</v>
      </c>
    </row>
    <row r="187" spans="1:11">
      <c r="A187" s="8">
        <v>5301425</v>
      </c>
      <c r="B187" s="9" t="s">
        <v>706</v>
      </c>
      <c r="C187" s="10" t="s">
        <v>307</v>
      </c>
      <c r="D187" s="10" t="s">
        <v>731</v>
      </c>
      <c r="E187" s="10" t="s">
        <v>17</v>
      </c>
      <c r="F187" s="11">
        <v>53</v>
      </c>
      <c r="G187" s="11">
        <v>25</v>
      </c>
      <c r="H187" s="3">
        <f t="shared" si="7"/>
        <v>495.04132231404958</v>
      </c>
      <c r="I187" s="1">
        <f t="shared" si="8"/>
        <v>599</v>
      </c>
      <c r="J187" s="3">
        <f t="shared" si="9"/>
        <v>495.04132231404958</v>
      </c>
      <c r="K187" s="12">
        <v>599</v>
      </c>
    </row>
    <row r="188" spans="1:11">
      <c r="A188" s="8">
        <v>5301411</v>
      </c>
      <c r="B188" s="9" t="s">
        <v>706</v>
      </c>
      <c r="C188" s="10" t="s">
        <v>714</v>
      </c>
      <c r="D188" s="10" t="s">
        <v>732</v>
      </c>
      <c r="E188" s="10" t="s">
        <v>17</v>
      </c>
      <c r="F188" s="11">
        <v>53</v>
      </c>
      <c r="G188" s="11">
        <v>25</v>
      </c>
      <c r="H188" s="3">
        <f t="shared" si="7"/>
        <v>495.04132231404958</v>
      </c>
      <c r="I188" s="1">
        <f t="shared" si="8"/>
        <v>599</v>
      </c>
      <c r="J188" s="3">
        <f t="shared" si="9"/>
        <v>495.04132231404958</v>
      </c>
      <c r="K188" s="12">
        <v>599</v>
      </c>
    </row>
    <row r="189" spans="1:11">
      <c r="A189" s="8">
        <v>5300040</v>
      </c>
      <c r="B189" s="9" t="s">
        <v>342</v>
      </c>
      <c r="C189" s="10" t="s">
        <v>344</v>
      </c>
      <c r="D189" s="10" t="s">
        <v>343</v>
      </c>
      <c r="E189" s="10" t="s">
        <v>17</v>
      </c>
      <c r="F189" s="11">
        <v>53</v>
      </c>
      <c r="G189" s="11">
        <v>25</v>
      </c>
      <c r="H189" s="3">
        <f t="shared" si="7"/>
        <v>371.07438016528926</v>
      </c>
      <c r="I189" s="1">
        <f t="shared" si="8"/>
        <v>449</v>
      </c>
      <c r="J189" s="3">
        <f t="shared" si="9"/>
        <v>371.07438016528926</v>
      </c>
      <c r="K189" s="12">
        <v>449</v>
      </c>
    </row>
    <row r="190" spans="1:11">
      <c r="A190" s="8">
        <v>5300026</v>
      </c>
      <c r="B190" s="9" t="s">
        <v>342</v>
      </c>
      <c r="C190" s="10" t="s">
        <v>346</v>
      </c>
      <c r="D190" s="10" t="s">
        <v>345</v>
      </c>
      <c r="E190" s="10" t="s">
        <v>17</v>
      </c>
      <c r="F190" s="11">
        <v>53</v>
      </c>
      <c r="G190" s="11">
        <v>25</v>
      </c>
      <c r="H190" s="3">
        <f t="shared" si="7"/>
        <v>362.80991735537191</v>
      </c>
      <c r="I190" s="1">
        <f t="shared" si="8"/>
        <v>439</v>
      </c>
      <c r="J190" s="3">
        <f t="shared" si="9"/>
        <v>362.80991735537191</v>
      </c>
      <c r="K190" s="12">
        <v>439</v>
      </c>
    </row>
    <row r="191" spans="1:11">
      <c r="A191" s="8">
        <v>5300027</v>
      </c>
      <c r="B191" s="9" t="s">
        <v>342</v>
      </c>
      <c r="C191" s="10" t="s">
        <v>307</v>
      </c>
      <c r="D191" s="10" t="s">
        <v>347</v>
      </c>
      <c r="E191" s="10" t="s">
        <v>17</v>
      </c>
      <c r="F191" s="11">
        <v>53</v>
      </c>
      <c r="G191" s="11">
        <v>25</v>
      </c>
      <c r="H191" s="3">
        <f t="shared" si="7"/>
        <v>362.80991735537191</v>
      </c>
      <c r="I191" s="1">
        <f t="shared" si="8"/>
        <v>439</v>
      </c>
      <c r="J191" s="3">
        <f t="shared" si="9"/>
        <v>362.80991735537191</v>
      </c>
      <c r="K191" s="12">
        <v>439</v>
      </c>
    </row>
    <row r="192" spans="1:11">
      <c r="A192" s="8">
        <v>5300043</v>
      </c>
      <c r="B192" s="9" t="s">
        <v>342</v>
      </c>
      <c r="C192" s="10" t="s">
        <v>349</v>
      </c>
      <c r="D192" s="10" t="s">
        <v>348</v>
      </c>
      <c r="E192" s="10" t="s">
        <v>17</v>
      </c>
      <c r="F192" s="11">
        <v>53</v>
      </c>
      <c r="G192" s="11">
        <v>25</v>
      </c>
      <c r="H192" s="3">
        <f t="shared" si="7"/>
        <v>371.07438016528926</v>
      </c>
      <c r="I192" s="1">
        <f t="shared" si="8"/>
        <v>449</v>
      </c>
      <c r="J192" s="3">
        <f t="shared" si="9"/>
        <v>371.07438016528926</v>
      </c>
      <c r="K192" s="12">
        <v>449</v>
      </c>
    </row>
    <row r="193" spans="1:11">
      <c r="A193" s="8">
        <v>5300032</v>
      </c>
      <c r="B193" s="9" t="s">
        <v>342</v>
      </c>
      <c r="C193" s="10" t="s">
        <v>351</v>
      </c>
      <c r="D193" s="10" t="s">
        <v>350</v>
      </c>
      <c r="E193" s="10" t="s">
        <v>17</v>
      </c>
      <c r="F193" s="11">
        <v>53</v>
      </c>
      <c r="G193" s="11">
        <v>25</v>
      </c>
      <c r="H193" s="3">
        <f t="shared" si="7"/>
        <v>362.80991735537191</v>
      </c>
      <c r="I193" s="1">
        <f t="shared" si="8"/>
        <v>439</v>
      </c>
      <c r="J193" s="3">
        <f t="shared" si="9"/>
        <v>362.80991735537191</v>
      </c>
      <c r="K193" s="12">
        <v>439</v>
      </c>
    </row>
    <row r="194" spans="1:11">
      <c r="A194" s="8">
        <v>5301423</v>
      </c>
      <c r="B194" s="9" t="s">
        <v>342</v>
      </c>
      <c r="C194" s="10" t="s">
        <v>353</v>
      </c>
      <c r="D194" s="10" t="s">
        <v>352</v>
      </c>
      <c r="E194" s="10" t="s">
        <v>8</v>
      </c>
      <c r="F194" s="11">
        <v>53</v>
      </c>
      <c r="G194" s="11">
        <v>26</v>
      </c>
      <c r="H194" s="3">
        <f t="shared" si="7"/>
        <v>298.34710743801656</v>
      </c>
      <c r="I194" s="1">
        <f t="shared" si="8"/>
        <v>361</v>
      </c>
      <c r="J194" s="3">
        <f t="shared" si="9"/>
        <v>298.34710743801656</v>
      </c>
      <c r="K194" s="12">
        <v>361</v>
      </c>
    </row>
    <row r="195" spans="1:11">
      <c r="A195" s="8">
        <v>5300033</v>
      </c>
      <c r="B195" s="9" t="s">
        <v>342</v>
      </c>
      <c r="C195" s="10" t="s">
        <v>307</v>
      </c>
      <c r="D195" s="10" t="s">
        <v>354</v>
      </c>
      <c r="E195" s="10" t="s">
        <v>17</v>
      </c>
      <c r="F195" s="11">
        <v>53</v>
      </c>
      <c r="G195" s="11">
        <v>25</v>
      </c>
      <c r="H195" s="3">
        <f t="shared" si="7"/>
        <v>362.80991735537191</v>
      </c>
      <c r="I195" s="1">
        <f t="shared" si="8"/>
        <v>439</v>
      </c>
      <c r="J195" s="3">
        <f t="shared" si="9"/>
        <v>362.80991735537191</v>
      </c>
      <c r="K195" s="12">
        <v>439</v>
      </c>
    </row>
    <row r="196" spans="1:11">
      <c r="A196" s="8">
        <v>5300048</v>
      </c>
      <c r="B196" s="9" t="s">
        <v>342</v>
      </c>
      <c r="C196" s="10" t="s">
        <v>356</v>
      </c>
      <c r="D196" s="10" t="s">
        <v>355</v>
      </c>
      <c r="E196" s="10" t="s">
        <v>17</v>
      </c>
      <c r="F196" s="11">
        <v>53</v>
      </c>
      <c r="G196" s="11">
        <v>25</v>
      </c>
      <c r="H196" s="3">
        <f t="shared" si="7"/>
        <v>519.83471074380168</v>
      </c>
      <c r="I196" s="1">
        <f t="shared" si="8"/>
        <v>629</v>
      </c>
      <c r="J196" s="3">
        <f t="shared" si="9"/>
        <v>519.83471074380168</v>
      </c>
      <c r="K196" s="12">
        <v>629</v>
      </c>
    </row>
    <row r="197" spans="1:11">
      <c r="A197" s="8">
        <v>5300046</v>
      </c>
      <c r="B197" s="9" t="s">
        <v>342</v>
      </c>
      <c r="C197" s="10" t="s">
        <v>358</v>
      </c>
      <c r="D197" s="10" t="s">
        <v>357</v>
      </c>
      <c r="E197" s="10" t="s">
        <v>17</v>
      </c>
      <c r="F197" s="11">
        <v>53</v>
      </c>
      <c r="G197" s="11">
        <v>25</v>
      </c>
      <c r="H197" s="3">
        <f t="shared" si="7"/>
        <v>519.83471074380168</v>
      </c>
      <c r="I197" s="1">
        <f t="shared" si="8"/>
        <v>629</v>
      </c>
      <c r="J197" s="3">
        <f t="shared" si="9"/>
        <v>519.83471074380168</v>
      </c>
      <c r="K197" s="12">
        <v>629</v>
      </c>
    </row>
    <row r="198" spans="1:11">
      <c r="A198" s="8">
        <v>5300042</v>
      </c>
      <c r="B198" s="9" t="s">
        <v>342</v>
      </c>
      <c r="C198" s="10" t="s">
        <v>360</v>
      </c>
      <c r="D198" s="10" t="s">
        <v>359</v>
      </c>
      <c r="E198" s="10" t="s">
        <v>17</v>
      </c>
      <c r="F198" s="11">
        <v>53</v>
      </c>
      <c r="G198" s="11">
        <v>25</v>
      </c>
      <c r="H198" s="3">
        <f t="shared" si="7"/>
        <v>371.07438016528926</v>
      </c>
      <c r="I198" s="1">
        <f t="shared" si="8"/>
        <v>449</v>
      </c>
      <c r="J198" s="3">
        <f t="shared" si="9"/>
        <v>371.07438016528926</v>
      </c>
      <c r="K198" s="12">
        <v>449</v>
      </c>
    </row>
    <row r="199" spans="1:11">
      <c r="A199" s="8">
        <v>5300030</v>
      </c>
      <c r="B199" s="9" t="s">
        <v>342</v>
      </c>
      <c r="C199" s="10" t="s">
        <v>362</v>
      </c>
      <c r="D199" s="10" t="s">
        <v>361</v>
      </c>
      <c r="E199" s="10" t="s">
        <v>17</v>
      </c>
      <c r="F199" s="11">
        <v>53</v>
      </c>
      <c r="G199" s="11">
        <v>25</v>
      </c>
      <c r="H199" s="3">
        <f t="shared" si="7"/>
        <v>362.80991735537191</v>
      </c>
      <c r="I199" s="1">
        <f t="shared" si="8"/>
        <v>439</v>
      </c>
      <c r="J199" s="3">
        <f t="shared" si="9"/>
        <v>362.80991735537191</v>
      </c>
      <c r="K199" s="12">
        <v>439</v>
      </c>
    </row>
    <row r="200" spans="1:11">
      <c r="A200" s="8">
        <v>5300031</v>
      </c>
      <c r="B200" s="9" t="s">
        <v>342</v>
      </c>
      <c r="C200" s="10" t="s">
        <v>307</v>
      </c>
      <c r="D200" s="10" t="s">
        <v>363</v>
      </c>
      <c r="E200" s="10" t="s">
        <v>17</v>
      </c>
      <c r="F200" s="11">
        <v>53</v>
      </c>
      <c r="G200" s="11">
        <v>25</v>
      </c>
      <c r="H200" s="3">
        <f t="shared" si="7"/>
        <v>362.80991735537191</v>
      </c>
      <c r="I200" s="1">
        <f t="shared" si="8"/>
        <v>439</v>
      </c>
      <c r="J200" s="3">
        <f t="shared" si="9"/>
        <v>362.80991735537191</v>
      </c>
      <c r="K200" s="12">
        <v>439</v>
      </c>
    </row>
    <row r="201" spans="1:11">
      <c r="A201" s="8">
        <v>5300045</v>
      </c>
      <c r="B201" s="9" t="s">
        <v>342</v>
      </c>
      <c r="C201" s="10" t="s">
        <v>365</v>
      </c>
      <c r="D201" s="10" t="s">
        <v>364</v>
      </c>
      <c r="E201" s="10" t="s">
        <v>17</v>
      </c>
      <c r="F201" s="11">
        <v>53</v>
      </c>
      <c r="G201" s="11">
        <v>25</v>
      </c>
      <c r="H201" s="3">
        <f t="shared" si="7"/>
        <v>371.07438016528926</v>
      </c>
      <c r="I201" s="1">
        <f t="shared" si="8"/>
        <v>449</v>
      </c>
      <c r="J201" s="3">
        <f t="shared" si="9"/>
        <v>371.07438016528926</v>
      </c>
      <c r="K201" s="12">
        <v>449</v>
      </c>
    </row>
    <row r="202" spans="1:11">
      <c r="A202" s="8">
        <v>5300036</v>
      </c>
      <c r="B202" s="9" t="s">
        <v>342</v>
      </c>
      <c r="C202" s="10" t="s">
        <v>367</v>
      </c>
      <c r="D202" s="10" t="s">
        <v>366</v>
      </c>
      <c r="E202" s="10" t="s">
        <v>17</v>
      </c>
      <c r="F202" s="11">
        <v>53</v>
      </c>
      <c r="G202" s="11">
        <v>25</v>
      </c>
      <c r="H202" s="3">
        <f t="shared" si="7"/>
        <v>362.80991735537191</v>
      </c>
      <c r="I202" s="1">
        <f t="shared" si="8"/>
        <v>439</v>
      </c>
      <c r="J202" s="3">
        <f t="shared" si="9"/>
        <v>362.80991735537191</v>
      </c>
      <c r="K202" s="12">
        <v>439</v>
      </c>
    </row>
    <row r="203" spans="1:11">
      <c r="A203" s="8">
        <v>5300037</v>
      </c>
      <c r="B203" s="9" t="s">
        <v>342</v>
      </c>
      <c r="C203" s="10" t="s">
        <v>307</v>
      </c>
      <c r="D203" s="10" t="s">
        <v>368</v>
      </c>
      <c r="E203" s="10" t="s">
        <v>17</v>
      </c>
      <c r="F203" s="11">
        <v>53</v>
      </c>
      <c r="G203" s="11">
        <v>25</v>
      </c>
      <c r="H203" s="3">
        <f t="shared" si="7"/>
        <v>362.80991735537191</v>
      </c>
      <c r="I203" s="1">
        <f t="shared" si="8"/>
        <v>439</v>
      </c>
      <c r="J203" s="3">
        <f t="shared" si="9"/>
        <v>362.80991735537191</v>
      </c>
      <c r="K203" s="12">
        <v>439</v>
      </c>
    </row>
    <row r="204" spans="1:11">
      <c r="A204" s="8">
        <v>5300543</v>
      </c>
      <c r="B204" s="9" t="s">
        <v>342</v>
      </c>
      <c r="C204" s="10" t="s">
        <v>370</v>
      </c>
      <c r="D204" s="10" t="s">
        <v>369</v>
      </c>
      <c r="E204" s="10" t="s">
        <v>8</v>
      </c>
      <c r="F204" s="11">
        <v>53</v>
      </c>
      <c r="G204" s="11">
        <v>26</v>
      </c>
      <c r="H204" s="3">
        <f t="shared" ref="H204:H271" si="10">J204*(1-$K$3)</f>
        <v>412.39669421487605</v>
      </c>
      <c r="I204" s="1">
        <f t="shared" ref="I204:I271" si="11">K204*(1-$K$3)</f>
        <v>499</v>
      </c>
      <c r="J204" s="3">
        <f t="shared" si="9"/>
        <v>412.39669421487605</v>
      </c>
      <c r="K204" s="12">
        <v>499</v>
      </c>
    </row>
    <row r="205" spans="1:11">
      <c r="A205" s="8">
        <v>5300544</v>
      </c>
      <c r="B205" s="9" t="s">
        <v>342</v>
      </c>
      <c r="C205" s="10" t="s">
        <v>372</v>
      </c>
      <c r="D205" s="10" t="s">
        <v>371</v>
      </c>
      <c r="E205" s="10" t="s">
        <v>8</v>
      </c>
      <c r="F205" s="11">
        <v>53</v>
      </c>
      <c r="G205" s="11">
        <v>26</v>
      </c>
      <c r="H205" s="3">
        <f t="shared" si="10"/>
        <v>191.73553719008265</v>
      </c>
      <c r="I205" s="1">
        <f t="shared" si="11"/>
        <v>232</v>
      </c>
      <c r="J205" s="3">
        <f t="shared" si="9"/>
        <v>191.73553719008265</v>
      </c>
      <c r="K205" s="12">
        <v>232</v>
      </c>
    </row>
    <row r="206" spans="1:11">
      <c r="A206" s="8">
        <v>5300038</v>
      </c>
      <c r="B206" s="9" t="s">
        <v>342</v>
      </c>
      <c r="C206" s="10" t="s">
        <v>374</v>
      </c>
      <c r="D206" s="10" t="s">
        <v>373</v>
      </c>
      <c r="E206" s="10" t="s">
        <v>17</v>
      </c>
      <c r="F206" s="11">
        <v>53</v>
      </c>
      <c r="G206" s="11">
        <v>25</v>
      </c>
      <c r="H206" s="3">
        <f t="shared" si="10"/>
        <v>362.80991735537191</v>
      </c>
      <c r="I206" s="1">
        <f t="shared" si="11"/>
        <v>439</v>
      </c>
      <c r="J206" s="3">
        <f t="shared" si="9"/>
        <v>362.80991735537191</v>
      </c>
      <c r="K206" s="12">
        <v>439</v>
      </c>
    </row>
    <row r="207" spans="1:11">
      <c r="A207" s="8">
        <v>5300039</v>
      </c>
      <c r="B207" s="9" t="s">
        <v>342</v>
      </c>
      <c r="C207" s="10" t="s">
        <v>307</v>
      </c>
      <c r="D207" s="10" t="s">
        <v>375</v>
      </c>
      <c r="E207" s="10" t="s">
        <v>17</v>
      </c>
      <c r="F207" s="11">
        <v>53</v>
      </c>
      <c r="G207" s="11">
        <v>25</v>
      </c>
      <c r="H207" s="3">
        <f t="shared" si="10"/>
        <v>362.80991735537191</v>
      </c>
      <c r="I207" s="1">
        <f t="shared" si="11"/>
        <v>439</v>
      </c>
      <c r="J207" s="3">
        <f t="shared" si="9"/>
        <v>362.80991735537191</v>
      </c>
      <c r="K207" s="12">
        <v>439</v>
      </c>
    </row>
    <row r="208" spans="1:11">
      <c r="A208" s="8">
        <v>5300041</v>
      </c>
      <c r="B208" s="9" t="s">
        <v>342</v>
      </c>
      <c r="C208" s="10" t="s">
        <v>377</v>
      </c>
      <c r="D208" s="10" t="s">
        <v>376</v>
      </c>
      <c r="E208" s="10" t="s">
        <v>17</v>
      </c>
      <c r="F208" s="11">
        <v>53</v>
      </c>
      <c r="G208" s="11">
        <v>25</v>
      </c>
      <c r="H208" s="3">
        <f t="shared" si="10"/>
        <v>371.07438016528926</v>
      </c>
      <c r="I208" s="1">
        <f t="shared" si="11"/>
        <v>449</v>
      </c>
      <c r="J208" s="3">
        <f t="shared" si="9"/>
        <v>371.07438016528926</v>
      </c>
      <c r="K208" s="12">
        <v>449</v>
      </c>
    </row>
    <row r="209" spans="1:11">
      <c r="A209" s="8">
        <v>5300028</v>
      </c>
      <c r="B209" s="9" t="s">
        <v>342</v>
      </c>
      <c r="C209" s="10" t="s">
        <v>379</v>
      </c>
      <c r="D209" s="10" t="s">
        <v>378</v>
      </c>
      <c r="E209" s="10" t="s">
        <v>17</v>
      </c>
      <c r="F209" s="11">
        <v>53</v>
      </c>
      <c r="G209" s="11">
        <v>25</v>
      </c>
      <c r="H209" s="3">
        <f t="shared" si="10"/>
        <v>362.80991735537191</v>
      </c>
      <c r="I209" s="1">
        <f t="shared" si="11"/>
        <v>439</v>
      </c>
      <c r="J209" s="3">
        <f t="shared" si="9"/>
        <v>362.80991735537191</v>
      </c>
      <c r="K209" s="12">
        <v>439</v>
      </c>
    </row>
    <row r="210" spans="1:11">
      <c r="A210" s="8">
        <v>5300029</v>
      </c>
      <c r="B210" s="9" t="s">
        <v>342</v>
      </c>
      <c r="C210" s="10" t="s">
        <v>307</v>
      </c>
      <c r="D210" s="10" t="s">
        <v>380</v>
      </c>
      <c r="E210" s="10" t="s">
        <v>17</v>
      </c>
      <c r="F210" s="11">
        <v>53</v>
      </c>
      <c r="G210" s="11">
        <v>25</v>
      </c>
      <c r="H210" s="3">
        <f t="shared" si="10"/>
        <v>362.80991735537191</v>
      </c>
      <c r="I210" s="1">
        <f t="shared" si="11"/>
        <v>439</v>
      </c>
      <c r="J210" s="3">
        <f t="shared" si="9"/>
        <v>362.80991735537191</v>
      </c>
      <c r="K210" s="12">
        <v>439</v>
      </c>
    </row>
    <row r="211" spans="1:11">
      <c r="A211" s="8">
        <v>5300044</v>
      </c>
      <c r="B211" s="9" t="s">
        <v>342</v>
      </c>
      <c r="C211" s="10" t="s">
        <v>382</v>
      </c>
      <c r="D211" s="10" t="s">
        <v>381</v>
      </c>
      <c r="E211" s="10" t="s">
        <v>17</v>
      </c>
      <c r="F211" s="11">
        <v>53</v>
      </c>
      <c r="G211" s="11">
        <v>25</v>
      </c>
      <c r="H211" s="3">
        <f t="shared" si="10"/>
        <v>371.07438016528926</v>
      </c>
      <c r="I211" s="1">
        <f t="shared" si="11"/>
        <v>449</v>
      </c>
      <c r="J211" s="3">
        <f t="shared" si="9"/>
        <v>371.07438016528926</v>
      </c>
      <c r="K211" s="12">
        <v>449</v>
      </c>
    </row>
    <row r="212" spans="1:11" ht="15" customHeight="1">
      <c r="A212" s="8">
        <v>5300034</v>
      </c>
      <c r="B212" s="9" t="s">
        <v>342</v>
      </c>
      <c r="C212" s="10" t="s">
        <v>384</v>
      </c>
      <c r="D212" s="10" t="s">
        <v>383</v>
      </c>
      <c r="E212" s="10" t="s">
        <v>17</v>
      </c>
      <c r="F212" s="11">
        <v>53</v>
      </c>
      <c r="G212" s="11">
        <v>25</v>
      </c>
      <c r="H212" s="3">
        <f t="shared" si="10"/>
        <v>362.80991735537191</v>
      </c>
      <c r="I212" s="1">
        <f t="shared" si="11"/>
        <v>439</v>
      </c>
      <c r="J212" s="3">
        <f t="shared" si="9"/>
        <v>362.80991735537191</v>
      </c>
      <c r="K212" s="12">
        <v>439</v>
      </c>
    </row>
    <row r="213" spans="1:11" ht="15" customHeight="1">
      <c r="A213" s="8">
        <v>5300035</v>
      </c>
      <c r="B213" s="9" t="s">
        <v>342</v>
      </c>
      <c r="C213" s="10" t="s">
        <v>307</v>
      </c>
      <c r="D213" s="10" t="s">
        <v>385</v>
      </c>
      <c r="E213" s="10" t="s">
        <v>17</v>
      </c>
      <c r="F213" s="11">
        <v>53</v>
      </c>
      <c r="G213" s="11">
        <v>25</v>
      </c>
      <c r="H213" s="3">
        <f t="shared" si="10"/>
        <v>362.80991735537191</v>
      </c>
      <c r="I213" s="1">
        <f t="shared" si="11"/>
        <v>439</v>
      </c>
      <c r="J213" s="3">
        <f t="shared" si="9"/>
        <v>362.80991735537191</v>
      </c>
      <c r="K213" s="12">
        <v>439</v>
      </c>
    </row>
    <row r="214" spans="1:11" ht="15" customHeight="1">
      <c r="A214" s="8">
        <v>5300049</v>
      </c>
      <c r="B214" s="9" t="s">
        <v>342</v>
      </c>
      <c r="C214" s="10" t="s">
        <v>387</v>
      </c>
      <c r="D214" s="10" t="s">
        <v>386</v>
      </c>
      <c r="E214" s="10" t="s">
        <v>17</v>
      </c>
      <c r="F214" s="11">
        <v>53</v>
      </c>
      <c r="G214" s="11">
        <v>25</v>
      </c>
      <c r="H214" s="3">
        <f t="shared" si="10"/>
        <v>536.36363636363637</v>
      </c>
      <c r="I214" s="1">
        <f t="shared" si="11"/>
        <v>649</v>
      </c>
      <c r="J214" s="3">
        <f t="shared" si="9"/>
        <v>536.36363636363637</v>
      </c>
      <c r="K214" s="12">
        <v>649</v>
      </c>
    </row>
    <row r="215" spans="1:11" ht="15" customHeight="1">
      <c r="A215" s="8">
        <v>5300047</v>
      </c>
      <c r="B215" s="9" t="s">
        <v>342</v>
      </c>
      <c r="C215" s="10" t="s">
        <v>389</v>
      </c>
      <c r="D215" s="10" t="s">
        <v>388</v>
      </c>
      <c r="E215" s="10" t="s">
        <v>17</v>
      </c>
      <c r="F215" s="11">
        <v>53</v>
      </c>
      <c r="G215" s="11">
        <v>25</v>
      </c>
      <c r="H215" s="3">
        <f t="shared" si="10"/>
        <v>536.36363636363637</v>
      </c>
      <c r="I215" s="1">
        <f t="shared" si="11"/>
        <v>649</v>
      </c>
      <c r="J215" s="3">
        <f t="shared" si="9"/>
        <v>536.36363636363637</v>
      </c>
      <c r="K215" s="12">
        <v>649</v>
      </c>
    </row>
    <row r="216" spans="1:11">
      <c r="A216" s="8">
        <v>5301441</v>
      </c>
      <c r="B216" s="10" t="s">
        <v>754</v>
      </c>
      <c r="C216" s="16" t="s">
        <v>755</v>
      </c>
      <c r="D216" s="10" t="s">
        <v>750</v>
      </c>
      <c r="E216" s="10" t="s">
        <v>17</v>
      </c>
      <c r="F216" s="11">
        <v>53</v>
      </c>
      <c r="G216" s="11">
        <v>25</v>
      </c>
      <c r="H216" s="3">
        <f t="shared" ref="H216:H219" si="12">J216*(1-$K$3)</f>
        <v>371.07438016528926</v>
      </c>
      <c r="I216" s="1">
        <f t="shared" ref="I216:I219" si="13">K216*(1-$K$3)</f>
        <v>449</v>
      </c>
      <c r="J216" s="3">
        <f t="shared" ref="J216:J219" si="14">K216/1.21</f>
        <v>371.07438016528926</v>
      </c>
      <c r="K216" s="12">
        <v>449</v>
      </c>
    </row>
    <row r="217" spans="1:11">
      <c r="A217" s="8">
        <v>5301442</v>
      </c>
      <c r="B217" s="10" t="s">
        <v>754</v>
      </c>
      <c r="C217" s="16" t="s">
        <v>756</v>
      </c>
      <c r="D217" s="10" t="s">
        <v>751</v>
      </c>
      <c r="E217" s="10" t="s">
        <v>17</v>
      </c>
      <c r="F217" s="11">
        <v>53</v>
      </c>
      <c r="G217" s="11">
        <v>25</v>
      </c>
      <c r="H217" s="3">
        <f t="shared" si="12"/>
        <v>371.07438016528926</v>
      </c>
      <c r="I217" s="1">
        <f t="shared" si="13"/>
        <v>449</v>
      </c>
      <c r="J217" s="3">
        <f t="shared" si="14"/>
        <v>371.07438016528926</v>
      </c>
      <c r="K217" s="12">
        <v>449</v>
      </c>
    </row>
    <row r="218" spans="1:11">
      <c r="A218" s="8">
        <v>5301443</v>
      </c>
      <c r="B218" s="10" t="s">
        <v>754</v>
      </c>
      <c r="C218" s="16" t="s">
        <v>757</v>
      </c>
      <c r="D218" s="10" t="s">
        <v>752</v>
      </c>
      <c r="E218" s="10" t="s">
        <v>17</v>
      </c>
      <c r="F218" s="11">
        <v>53</v>
      </c>
      <c r="G218" s="11">
        <v>25</v>
      </c>
      <c r="H218" s="3">
        <f t="shared" si="12"/>
        <v>371.07438016528926</v>
      </c>
      <c r="I218" s="1">
        <f t="shared" si="13"/>
        <v>449</v>
      </c>
      <c r="J218" s="3">
        <f t="shared" si="14"/>
        <v>371.07438016528926</v>
      </c>
      <c r="K218" s="12">
        <v>449</v>
      </c>
    </row>
    <row r="219" spans="1:11">
      <c r="A219" s="8">
        <v>5301444</v>
      </c>
      <c r="B219" s="10" t="s">
        <v>754</v>
      </c>
      <c r="C219" s="16" t="s">
        <v>758</v>
      </c>
      <c r="D219" s="10" t="s">
        <v>753</v>
      </c>
      <c r="E219" s="10" t="s">
        <v>17</v>
      </c>
      <c r="F219" s="11">
        <v>53</v>
      </c>
      <c r="G219" s="11">
        <v>25</v>
      </c>
      <c r="H219" s="3">
        <f t="shared" si="12"/>
        <v>371.07438016528926</v>
      </c>
      <c r="I219" s="1">
        <f t="shared" si="13"/>
        <v>449</v>
      </c>
      <c r="J219" s="3">
        <f t="shared" si="14"/>
        <v>371.07438016528926</v>
      </c>
      <c r="K219" s="12">
        <v>449</v>
      </c>
    </row>
    <row r="220" spans="1:11">
      <c r="A220" s="8">
        <v>5301064</v>
      </c>
      <c r="B220" s="9" t="s">
        <v>390</v>
      </c>
      <c r="C220" s="10" t="s">
        <v>392</v>
      </c>
      <c r="D220" s="10" t="s">
        <v>391</v>
      </c>
      <c r="E220" s="10" t="s">
        <v>168</v>
      </c>
      <c r="F220" s="11">
        <v>53</v>
      </c>
      <c r="G220" s="11">
        <v>26</v>
      </c>
      <c r="H220" s="3">
        <f t="shared" si="10"/>
        <v>940.49586776859508</v>
      </c>
      <c r="I220" s="1">
        <f t="shared" si="11"/>
        <v>1138</v>
      </c>
      <c r="J220" s="3">
        <f t="shared" si="9"/>
        <v>940.49586776859508</v>
      </c>
      <c r="K220" s="12">
        <v>1138</v>
      </c>
    </row>
    <row r="221" spans="1:11">
      <c r="A221" s="8">
        <v>5301065</v>
      </c>
      <c r="B221" s="9" t="s">
        <v>390</v>
      </c>
      <c r="C221" s="10" t="s">
        <v>394</v>
      </c>
      <c r="D221" s="10" t="s">
        <v>393</v>
      </c>
      <c r="E221" s="10" t="s">
        <v>168</v>
      </c>
      <c r="F221" s="11">
        <v>53</v>
      </c>
      <c r="G221" s="11">
        <v>26</v>
      </c>
      <c r="H221" s="3">
        <f t="shared" si="10"/>
        <v>940.49586776859508</v>
      </c>
      <c r="I221" s="1">
        <f t="shared" si="11"/>
        <v>1138</v>
      </c>
      <c r="J221" s="3">
        <f t="shared" si="9"/>
        <v>940.49586776859508</v>
      </c>
      <c r="K221" s="12">
        <v>1138</v>
      </c>
    </row>
    <row r="222" spans="1:11">
      <c r="A222" s="8">
        <v>5301054</v>
      </c>
      <c r="B222" s="9" t="s">
        <v>390</v>
      </c>
      <c r="C222" s="10" t="s">
        <v>396</v>
      </c>
      <c r="D222" s="10" t="s">
        <v>395</v>
      </c>
      <c r="E222" s="10" t="s">
        <v>17</v>
      </c>
      <c r="F222" s="11">
        <v>53</v>
      </c>
      <c r="G222" s="11">
        <v>25</v>
      </c>
      <c r="H222" s="3">
        <f t="shared" si="10"/>
        <v>412.39669421487605</v>
      </c>
      <c r="I222" s="1">
        <f t="shared" si="11"/>
        <v>499</v>
      </c>
      <c r="J222" s="3">
        <f t="shared" si="9"/>
        <v>412.39669421487605</v>
      </c>
      <c r="K222" s="12">
        <v>499</v>
      </c>
    </row>
    <row r="223" spans="1:11">
      <c r="A223" s="8">
        <v>5301058</v>
      </c>
      <c r="B223" s="9" t="s">
        <v>390</v>
      </c>
      <c r="C223" s="10" t="s">
        <v>398</v>
      </c>
      <c r="D223" s="10" t="s">
        <v>397</v>
      </c>
      <c r="E223" s="10" t="s">
        <v>17</v>
      </c>
      <c r="F223" s="11">
        <v>53</v>
      </c>
      <c r="G223" s="11">
        <v>25</v>
      </c>
      <c r="H223" s="3">
        <f t="shared" si="10"/>
        <v>329.75206611570246</v>
      </c>
      <c r="I223" s="1">
        <f t="shared" si="11"/>
        <v>399</v>
      </c>
      <c r="J223" s="3">
        <f t="shared" si="9"/>
        <v>329.75206611570246</v>
      </c>
      <c r="K223" s="12">
        <v>399</v>
      </c>
    </row>
    <row r="224" spans="1:11">
      <c r="A224" s="8">
        <v>5301055</v>
      </c>
      <c r="B224" s="9" t="s">
        <v>390</v>
      </c>
      <c r="C224" s="10" t="s">
        <v>400</v>
      </c>
      <c r="D224" s="10" t="s">
        <v>399</v>
      </c>
      <c r="E224" s="10" t="s">
        <v>17</v>
      </c>
      <c r="F224" s="11">
        <v>53</v>
      </c>
      <c r="G224" s="11">
        <v>25</v>
      </c>
      <c r="H224" s="3">
        <f t="shared" si="10"/>
        <v>412.39669421487605</v>
      </c>
      <c r="I224" s="1">
        <f t="shared" si="11"/>
        <v>499</v>
      </c>
      <c r="J224" s="3">
        <f t="shared" si="9"/>
        <v>412.39669421487605</v>
      </c>
      <c r="K224" s="12">
        <v>499</v>
      </c>
    </row>
    <row r="225" spans="1:11">
      <c r="A225" s="8">
        <v>5301059</v>
      </c>
      <c r="B225" s="9" t="s">
        <v>390</v>
      </c>
      <c r="C225" s="10" t="s">
        <v>402</v>
      </c>
      <c r="D225" s="10" t="s">
        <v>401</v>
      </c>
      <c r="E225" s="10" t="s">
        <v>17</v>
      </c>
      <c r="F225" s="11">
        <v>53</v>
      </c>
      <c r="G225" s="11">
        <v>25</v>
      </c>
      <c r="H225" s="3">
        <f t="shared" si="10"/>
        <v>329.75206611570246</v>
      </c>
      <c r="I225" s="1">
        <f t="shared" si="11"/>
        <v>399</v>
      </c>
      <c r="J225" s="3">
        <f t="shared" si="9"/>
        <v>329.75206611570246</v>
      </c>
      <c r="K225" s="12">
        <v>399</v>
      </c>
    </row>
    <row r="226" spans="1:11">
      <c r="A226" s="8">
        <v>5301062</v>
      </c>
      <c r="B226" s="9" t="s">
        <v>390</v>
      </c>
      <c r="C226" s="10" t="s">
        <v>404</v>
      </c>
      <c r="D226" s="10" t="s">
        <v>403</v>
      </c>
      <c r="E226" s="10" t="s">
        <v>8</v>
      </c>
      <c r="F226" s="11">
        <v>53</v>
      </c>
      <c r="G226" s="11">
        <v>26</v>
      </c>
      <c r="H226" s="3">
        <f t="shared" si="10"/>
        <v>412.39669421487605</v>
      </c>
      <c r="I226" s="1">
        <f t="shared" si="11"/>
        <v>499</v>
      </c>
      <c r="J226" s="3">
        <f t="shared" si="9"/>
        <v>412.39669421487605</v>
      </c>
      <c r="K226" s="12">
        <v>499</v>
      </c>
    </row>
    <row r="227" spans="1:11">
      <c r="A227" s="8">
        <v>5301063</v>
      </c>
      <c r="B227" s="9" t="s">
        <v>390</v>
      </c>
      <c r="C227" s="10" t="s">
        <v>406</v>
      </c>
      <c r="D227" s="10" t="s">
        <v>405</v>
      </c>
      <c r="E227" s="10" t="s">
        <v>8</v>
      </c>
      <c r="F227" s="11">
        <v>53</v>
      </c>
      <c r="G227" s="11">
        <v>26</v>
      </c>
      <c r="H227" s="3">
        <f t="shared" si="10"/>
        <v>412.39669421487605</v>
      </c>
      <c r="I227" s="1">
        <f t="shared" si="11"/>
        <v>499</v>
      </c>
      <c r="J227" s="3">
        <f t="shared" si="9"/>
        <v>412.39669421487605</v>
      </c>
      <c r="K227" s="12">
        <v>499</v>
      </c>
    </row>
    <row r="228" spans="1:11">
      <c r="A228" s="8">
        <v>5301056</v>
      </c>
      <c r="B228" s="9" t="s">
        <v>390</v>
      </c>
      <c r="C228" s="10" t="s">
        <v>408</v>
      </c>
      <c r="D228" s="10" t="s">
        <v>407</v>
      </c>
      <c r="E228" s="10" t="s">
        <v>17</v>
      </c>
      <c r="F228" s="11">
        <v>53</v>
      </c>
      <c r="G228" s="11">
        <v>25</v>
      </c>
      <c r="H228" s="3">
        <f t="shared" si="10"/>
        <v>412.39669421487605</v>
      </c>
      <c r="I228" s="1">
        <f t="shared" si="11"/>
        <v>499</v>
      </c>
      <c r="J228" s="3">
        <f t="shared" si="9"/>
        <v>412.39669421487605</v>
      </c>
      <c r="K228" s="12">
        <v>499</v>
      </c>
    </row>
    <row r="229" spans="1:11">
      <c r="A229" s="8">
        <v>5301060</v>
      </c>
      <c r="B229" s="9" t="s">
        <v>390</v>
      </c>
      <c r="C229" s="10" t="s">
        <v>410</v>
      </c>
      <c r="D229" s="10" t="s">
        <v>409</v>
      </c>
      <c r="E229" s="10" t="s">
        <v>17</v>
      </c>
      <c r="F229" s="11">
        <v>53</v>
      </c>
      <c r="G229" s="11">
        <v>25</v>
      </c>
      <c r="H229" s="3">
        <f t="shared" si="10"/>
        <v>329.75206611570246</v>
      </c>
      <c r="I229" s="1">
        <f t="shared" si="11"/>
        <v>399</v>
      </c>
      <c r="J229" s="3">
        <f t="shared" si="9"/>
        <v>329.75206611570246</v>
      </c>
      <c r="K229" s="12">
        <v>399</v>
      </c>
    </row>
    <row r="230" spans="1:11">
      <c r="A230" s="8">
        <v>5301057</v>
      </c>
      <c r="B230" s="9" t="s">
        <v>390</v>
      </c>
      <c r="C230" s="10" t="s">
        <v>412</v>
      </c>
      <c r="D230" s="10" t="s">
        <v>411</v>
      </c>
      <c r="E230" s="10" t="s">
        <v>17</v>
      </c>
      <c r="F230" s="11">
        <v>53</v>
      </c>
      <c r="G230" s="11">
        <v>25</v>
      </c>
      <c r="H230" s="3">
        <f t="shared" si="10"/>
        <v>412.39669421487605</v>
      </c>
      <c r="I230" s="1">
        <f t="shared" si="11"/>
        <v>499</v>
      </c>
      <c r="J230" s="3">
        <f t="shared" si="9"/>
        <v>412.39669421487605</v>
      </c>
      <c r="K230" s="12">
        <v>499</v>
      </c>
    </row>
    <row r="231" spans="1:11">
      <c r="A231" s="8">
        <v>5301061</v>
      </c>
      <c r="B231" s="9" t="s">
        <v>390</v>
      </c>
      <c r="C231" s="10" t="s">
        <v>414</v>
      </c>
      <c r="D231" s="10" t="s">
        <v>413</v>
      </c>
      <c r="E231" s="10" t="s">
        <v>17</v>
      </c>
      <c r="F231" s="11">
        <v>53</v>
      </c>
      <c r="G231" s="11">
        <v>25</v>
      </c>
      <c r="H231" s="3">
        <f t="shared" si="10"/>
        <v>329.75206611570246</v>
      </c>
      <c r="I231" s="1">
        <f t="shared" si="11"/>
        <v>399</v>
      </c>
      <c r="J231" s="3">
        <f t="shared" si="9"/>
        <v>329.75206611570246</v>
      </c>
      <c r="K231" s="12">
        <v>399</v>
      </c>
    </row>
    <row r="232" spans="1:11">
      <c r="A232" s="8">
        <v>5300565</v>
      </c>
      <c r="B232" s="9" t="s">
        <v>415</v>
      </c>
      <c r="C232" s="10" t="s">
        <v>417</v>
      </c>
      <c r="D232" s="10" t="s">
        <v>416</v>
      </c>
      <c r="E232" s="10" t="s">
        <v>17</v>
      </c>
      <c r="F232" s="11">
        <v>53</v>
      </c>
      <c r="G232" s="11">
        <v>25</v>
      </c>
      <c r="H232" s="3">
        <f t="shared" si="10"/>
        <v>280.16528925619838</v>
      </c>
      <c r="I232" s="1">
        <f t="shared" si="11"/>
        <v>339</v>
      </c>
      <c r="J232" s="3">
        <f t="shared" si="9"/>
        <v>280.16528925619838</v>
      </c>
      <c r="K232" s="12">
        <v>339</v>
      </c>
    </row>
    <row r="233" spans="1:11">
      <c r="A233" s="8">
        <v>5300558</v>
      </c>
      <c r="B233" s="9" t="s">
        <v>415</v>
      </c>
      <c r="C233" s="10" t="s">
        <v>419</v>
      </c>
      <c r="D233" s="10" t="s">
        <v>418</v>
      </c>
      <c r="E233" s="10" t="s">
        <v>8</v>
      </c>
      <c r="F233" s="11">
        <v>53</v>
      </c>
      <c r="G233" s="11">
        <v>26</v>
      </c>
      <c r="H233" s="3">
        <f t="shared" si="10"/>
        <v>81.818181818181827</v>
      </c>
      <c r="I233" s="1">
        <f t="shared" si="11"/>
        <v>99</v>
      </c>
      <c r="J233" s="3">
        <f t="shared" ref="J233:J295" si="15">K233/1.21</f>
        <v>81.818181818181827</v>
      </c>
      <c r="K233" s="12">
        <v>99</v>
      </c>
    </row>
    <row r="234" spans="1:11">
      <c r="A234" s="8">
        <v>5300566</v>
      </c>
      <c r="B234" s="9" t="s">
        <v>415</v>
      </c>
      <c r="C234" s="10" t="s">
        <v>421</v>
      </c>
      <c r="D234" s="10" t="s">
        <v>420</v>
      </c>
      <c r="E234" s="10" t="s">
        <v>17</v>
      </c>
      <c r="F234" s="11">
        <v>53</v>
      </c>
      <c r="G234" s="11">
        <v>25</v>
      </c>
      <c r="H234" s="3">
        <f t="shared" si="10"/>
        <v>280.16528925619838</v>
      </c>
      <c r="I234" s="1">
        <f t="shared" si="11"/>
        <v>339</v>
      </c>
      <c r="J234" s="3">
        <f t="shared" si="15"/>
        <v>280.16528925619838</v>
      </c>
      <c r="K234" s="12">
        <v>339</v>
      </c>
    </row>
    <row r="235" spans="1:11">
      <c r="A235" s="8">
        <v>5300567</v>
      </c>
      <c r="B235" s="9" t="s">
        <v>415</v>
      </c>
      <c r="C235" s="10" t="s">
        <v>423</v>
      </c>
      <c r="D235" s="10" t="s">
        <v>422</v>
      </c>
      <c r="E235" s="10" t="s">
        <v>17</v>
      </c>
      <c r="F235" s="11">
        <v>53</v>
      </c>
      <c r="G235" s="11">
        <v>25</v>
      </c>
      <c r="H235" s="3">
        <f t="shared" si="10"/>
        <v>288.42975206611573</v>
      </c>
      <c r="I235" s="1">
        <f t="shared" si="11"/>
        <v>349</v>
      </c>
      <c r="J235" s="3">
        <f t="shared" si="15"/>
        <v>288.42975206611573</v>
      </c>
      <c r="K235" s="12">
        <v>349</v>
      </c>
    </row>
    <row r="236" spans="1:11">
      <c r="A236" s="8">
        <v>5300568</v>
      </c>
      <c r="B236" s="9" t="s">
        <v>415</v>
      </c>
      <c r="C236" s="10" t="s">
        <v>425</v>
      </c>
      <c r="D236" s="10" t="s">
        <v>424</v>
      </c>
      <c r="E236" s="10" t="s">
        <v>17</v>
      </c>
      <c r="F236" s="11">
        <v>53</v>
      </c>
      <c r="G236" s="11">
        <v>25</v>
      </c>
      <c r="H236" s="3">
        <f t="shared" si="10"/>
        <v>280.16528925619838</v>
      </c>
      <c r="I236" s="1">
        <f t="shared" si="11"/>
        <v>339</v>
      </c>
      <c r="J236" s="3">
        <f t="shared" si="15"/>
        <v>280.16528925619838</v>
      </c>
      <c r="K236" s="12">
        <v>339</v>
      </c>
    </row>
    <row r="237" spans="1:11">
      <c r="A237" s="8">
        <v>5300569</v>
      </c>
      <c r="B237" s="9" t="s">
        <v>415</v>
      </c>
      <c r="C237" s="10" t="s">
        <v>427</v>
      </c>
      <c r="D237" s="10" t="s">
        <v>426</v>
      </c>
      <c r="E237" s="10" t="s">
        <v>17</v>
      </c>
      <c r="F237" s="11">
        <v>53</v>
      </c>
      <c r="G237" s="11">
        <v>25</v>
      </c>
      <c r="H237" s="3">
        <f t="shared" si="10"/>
        <v>288.42975206611573</v>
      </c>
      <c r="I237" s="1">
        <f t="shared" si="11"/>
        <v>349</v>
      </c>
      <c r="J237" s="3">
        <f t="shared" si="15"/>
        <v>288.42975206611573</v>
      </c>
      <c r="K237" s="12">
        <v>349</v>
      </c>
    </row>
    <row r="238" spans="1:11">
      <c r="A238" s="8">
        <v>5300559</v>
      </c>
      <c r="B238" s="9" t="s">
        <v>415</v>
      </c>
      <c r="C238" s="10" t="s">
        <v>429</v>
      </c>
      <c r="D238" s="10" t="s">
        <v>428</v>
      </c>
      <c r="E238" s="10" t="s">
        <v>8</v>
      </c>
      <c r="F238" s="11">
        <v>53</v>
      </c>
      <c r="G238" s="11">
        <v>26</v>
      </c>
      <c r="H238" s="3">
        <f t="shared" si="10"/>
        <v>81.818181818181827</v>
      </c>
      <c r="I238" s="1">
        <f t="shared" si="11"/>
        <v>99</v>
      </c>
      <c r="J238" s="3">
        <f t="shared" si="15"/>
        <v>81.818181818181827</v>
      </c>
      <c r="K238" s="12">
        <v>99</v>
      </c>
    </row>
    <row r="239" spans="1:11">
      <c r="A239" s="8">
        <v>5300562</v>
      </c>
      <c r="B239" s="9" t="s">
        <v>415</v>
      </c>
      <c r="C239" s="10" t="s">
        <v>431</v>
      </c>
      <c r="D239" s="10" t="s">
        <v>430</v>
      </c>
      <c r="E239" s="10" t="s">
        <v>8</v>
      </c>
      <c r="F239" s="11">
        <v>53</v>
      </c>
      <c r="G239" s="11">
        <v>26</v>
      </c>
      <c r="H239" s="3">
        <f t="shared" si="10"/>
        <v>164.46280991735537</v>
      </c>
      <c r="I239" s="1">
        <f t="shared" si="11"/>
        <v>199</v>
      </c>
      <c r="J239" s="3">
        <f t="shared" si="15"/>
        <v>164.46280991735537</v>
      </c>
      <c r="K239" s="12">
        <v>199</v>
      </c>
    </row>
    <row r="240" spans="1:11">
      <c r="A240" s="8">
        <v>5300570</v>
      </c>
      <c r="B240" s="9" t="s">
        <v>415</v>
      </c>
      <c r="C240" s="10" t="s">
        <v>433</v>
      </c>
      <c r="D240" s="10" t="s">
        <v>432</v>
      </c>
      <c r="E240" s="10" t="s">
        <v>17</v>
      </c>
      <c r="F240" s="11">
        <v>53</v>
      </c>
      <c r="G240" s="11">
        <v>25</v>
      </c>
      <c r="H240" s="3">
        <f t="shared" si="10"/>
        <v>280.16528925619838</v>
      </c>
      <c r="I240" s="1">
        <f t="shared" si="11"/>
        <v>339</v>
      </c>
      <c r="J240" s="3">
        <f t="shared" si="15"/>
        <v>280.16528925619838</v>
      </c>
      <c r="K240" s="12">
        <v>339</v>
      </c>
    </row>
    <row r="241" spans="1:11">
      <c r="A241" s="8">
        <v>5300571</v>
      </c>
      <c r="B241" s="9" t="s">
        <v>415</v>
      </c>
      <c r="C241" s="10" t="s">
        <v>435</v>
      </c>
      <c r="D241" s="10" t="s">
        <v>434</v>
      </c>
      <c r="E241" s="10" t="s">
        <v>17</v>
      </c>
      <c r="F241" s="11">
        <v>53</v>
      </c>
      <c r="G241" s="11">
        <v>25</v>
      </c>
      <c r="H241" s="3">
        <f t="shared" si="10"/>
        <v>288.42975206611573</v>
      </c>
      <c r="I241" s="1">
        <f t="shared" si="11"/>
        <v>349</v>
      </c>
      <c r="J241" s="3">
        <f t="shared" si="15"/>
        <v>288.42975206611573</v>
      </c>
      <c r="K241" s="12">
        <v>349</v>
      </c>
    </row>
    <row r="242" spans="1:11">
      <c r="A242" s="8">
        <v>5300572</v>
      </c>
      <c r="B242" s="9" t="s">
        <v>415</v>
      </c>
      <c r="C242" s="10" t="s">
        <v>437</v>
      </c>
      <c r="D242" s="10" t="s">
        <v>436</v>
      </c>
      <c r="E242" s="10" t="s">
        <v>17</v>
      </c>
      <c r="F242" s="11">
        <v>53</v>
      </c>
      <c r="G242" s="11">
        <v>25</v>
      </c>
      <c r="H242" s="3">
        <f t="shared" si="10"/>
        <v>280.16528925619838</v>
      </c>
      <c r="I242" s="1">
        <f t="shared" si="11"/>
        <v>339</v>
      </c>
      <c r="J242" s="3">
        <f t="shared" si="15"/>
        <v>280.16528925619838</v>
      </c>
      <c r="K242" s="12">
        <v>339</v>
      </c>
    </row>
    <row r="243" spans="1:11">
      <c r="A243" s="8">
        <v>5300573</v>
      </c>
      <c r="B243" s="9" t="s">
        <v>415</v>
      </c>
      <c r="C243" s="10" t="s">
        <v>439</v>
      </c>
      <c r="D243" s="10" t="s">
        <v>438</v>
      </c>
      <c r="E243" s="10" t="s">
        <v>17</v>
      </c>
      <c r="F243" s="11">
        <v>53</v>
      </c>
      <c r="G243" s="11">
        <v>25</v>
      </c>
      <c r="H243" s="3">
        <f t="shared" si="10"/>
        <v>288.42975206611573</v>
      </c>
      <c r="I243" s="1">
        <f t="shared" si="11"/>
        <v>349</v>
      </c>
      <c r="J243" s="3">
        <f t="shared" si="15"/>
        <v>288.42975206611573</v>
      </c>
      <c r="K243" s="12">
        <v>349</v>
      </c>
    </row>
    <row r="244" spans="1:11">
      <c r="A244" s="8">
        <v>5300574</v>
      </c>
      <c r="B244" s="9" t="s">
        <v>415</v>
      </c>
      <c r="C244" s="10" t="s">
        <v>441</v>
      </c>
      <c r="D244" s="10" t="s">
        <v>440</v>
      </c>
      <c r="E244" s="10" t="s">
        <v>17</v>
      </c>
      <c r="F244" s="11">
        <v>53</v>
      </c>
      <c r="G244" s="11">
        <v>25</v>
      </c>
      <c r="H244" s="3">
        <f t="shared" si="10"/>
        <v>280.16528925619838</v>
      </c>
      <c r="I244" s="1">
        <f t="shared" si="11"/>
        <v>339</v>
      </c>
      <c r="J244" s="3">
        <f t="shared" si="15"/>
        <v>280.16528925619838</v>
      </c>
      <c r="K244" s="12">
        <v>339</v>
      </c>
    </row>
    <row r="245" spans="1:11">
      <c r="A245" s="8">
        <v>5300575</v>
      </c>
      <c r="B245" s="9" t="s">
        <v>415</v>
      </c>
      <c r="C245" s="10" t="s">
        <v>443</v>
      </c>
      <c r="D245" s="10" t="s">
        <v>442</v>
      </c>
      <c r="E245" s="10" t="s">
        <v>17</v>
      </c>
      <c r="F245" s="11">
        <v>53</v>
      </c>
      <c r="G245" s="11">
        <v>25</v>
      </c>
      <c r="H245" s="3">
        <f t="shared" si="10"/>
        <v>288.42975206611573</v>
      </c>
      <c r="I245" s="1">
        <f t="shared" si="11"/>
        <v>349</v>
      </c>
      <c r="J245" s="3">
        <f t="shared" si="15"/>
        <v>288.42975206611573</v>
      </c>
      <c r="K245" s="12">
        <v>349</v>
      </c>
    </row>
    <row r="246" spans="1:11">
      <c r="A246" s="8">
        <v>5300576</v>
      </c>
      <c r="B246" s="9" t="s">
        <v>415</v>
      </c>
      <c r="C246" s="10" t="s">
        <v>445</v>
      </c>
      <c r="D246" s="10" t="s">
        <v>444</v>
      </c>
      <c r="E246" s="10" t="s">
        <v>17</v>
      </c>
      <c r="F246" s="11">
        <v>53</v>
      </c>
      <c r="G246" s="11">
        <v>25</v>
      </c>
      <c r="H246" s="3">
        <f t="shared" si="10"/>
        <v>280.16528925619838</v>
      </c>
      <c r="I246" s="1">
        <f t="shared" si="11"/>
        <v>339</v>
      </c>
      <c r="J246" s="3">
        <f t="shared" si="15"/>
        <v>280.16528925619838</v>
      </c>
      <c r="K246" s="12">
        <v>339</v>
      </c>
    </row>
    <row r="247" spans="1:11">
      <c r="A247" s="8">
        <v>5300577</v>
      </c>
      <c r="B247" s="9" t="s">
        <v>415</v>
      </c>
      <c r="C247" s="10" t="s">
        <v>447</v>
      </c>
      <c r="D247" s="10" t="s">
        <v>446</v>
      </c>
      <c r="E247" s="10" t="s">
        <v>17</v>
      </c>
      <c r="F247" s="11">
        <v>53</v>
      </c>
      <c r="G247" s="11">
        <v>25</v>
      </c>
      <c r="H247" s="3">
        <f t="shared" si="10"/>
        <v>288.42975206611573</v>
      </c>
      <c r="I247" s="1">
        <f t="shared" si="11"/>
        <v>349</v>
      </c>
      <c r="J247" s="3">
        <f t="shared" si="15"/>
        <v>288.42975206611573</v>
      </c>
      <c r="K247" s="12">
        <v>349</v>
      </c>
    </row>
    <row r="248" spans="1:11">
      <c r="A248" s="8">
        <v>5300560</v>
      </c>
      <c r="B248" s="9" t="s">
        <v>415</v>
      </c>
      <c r="C248" s="10" t="s">
        <v>449</v>
      </c>
      <c r="D248" s="10" t="s">
        <v>448</v>
      </c>
      <c r="E248" s="10" t="s">
        <v>8</v>
      </c>
      <c r="F248" s="11">
        <v>53</v>
      </c>
      <c r="G248" s="11">
        <v>26</v>
      </c>
      <c r="H248" s="3">
        <f t="shared" si="10"/>
        <v>81.818181818181827</v>
      </c>
      <c r="I248" s="1">
        <f t="shared" si="11"/>
        <v>99</v>
      </c>
      <c r="J248" s="3">
        <f t="shared" si="15"/>
        <v>81.818181818181827</v>
      </c>
      <c r="K248" s="12">
        <v>99</v>
      </c>
    </row>
    <row r="249" spans="1:11">
      <c r="A249" s="8">
        <v>5300563</v>
      </c>
      <c r="B249" s="9" t="s">
        <v>415</v>
      </c>
      <c r="C249" s="10" t="s">
        <v>451</v>
      </c>
      <c r="D249" s="10" t="s">
        <v>450</v>
      </c>
      <c r="E249" s="10" t="s">
        <v>8</v>
      </c>
      <c r="F249" s="11">
        <v>53</v>
      </c>
      <c r="G249" s="11">
        <v>26</v>
      </c>
      <c r="H249" s="3">
        <f t="shared" si="10"/>
        <v>164.46280991735537</v>
      </c>
      <c r="I249" s="1">
        <f t="shared" si="11"/>
        <v>199</v>
      </c>
      <c r="J249" s="3">
        <f t="shared" si="15"/>
        <v>164.46280991735537</v>
      </c>
      <c r="K249" s="12">
        <v>199</v>
      </c>
    </row>
    <row r="250" spans="1:11">
      <c r="A250" s="8">
        <v>5300578</v>
      </c>
      <c r="B250" s="9" t="s">
        <v>415</v>
      </c>
      <c r="C250" s="10" t="s">
        <v>453</v>
      </c>
      <c r="D250" s="10" t="s">
        <v>452</v>
      </c>
      <c r="E250" s="10" t="s">
        <v>17</v>
      </c>
      <c r="F250" s="11">
        <v>53</v>
      </c>
      <c r="G250" s="11">
        <v>25</v>
      </c>
      <c r="H250" s="3">
        <f t="shared" si="10"/>
        <v>280.16528925619838</v>
      </c>
      <c r="I250" s="1">
        <f t="shared" si="11"/>
        <v>339</v>
      </c>
      <c r="J250" s="3">
        <f t="shared" si="15"/>
        <v>280.16528925619838</v>
      </c>
      <c r="K250" s="12">
        <v>339</v>
      </c>
    </row>
    <row r="251" spans="1:11">
      <c r="A251" s="8">
        <v>5300579</v>
      </c>
      <c r="B251" s="9" t="s">
        <v>415</v>
      </c>
      <c r="C251" s="10" t="s">
        <v>455</v>
      </c>
      <c r="D251" s="10" t="s">
        <v>454</v>
      </c>
      <c r="E251" s="10" t="s">
        <v>17</v>
      </c>
      <c r="F251" s="11">
        <v>53</v>
      </c>
      <c r="G251" s="11">
        <v>25</v>
      </c>
      <c r="H251" s="3">
        <f t="shared" si="10"/>
        <v>288.42975206611573</v>
      </c>
      <c r="I251" s="1">
        <f t="shared" si="11"/>
        <v>349</v>
      </c>
      <c r="J251" s="3">
        <f t="shared" si="15"/>
        <v>288.42975206611573</v>
      </c>
      <c r="K251" s="12">
        <v>349</v>
      </c>
    </row>
    <row r="252" spans="1:11">
      <c r="A252" s="8">
        <v>5300561</v>
      </c>
      <c r="B252" s="9" t="s">
        <v>415</v>
      </c>
      <c r="C252" s="10" t="s">
        <v>457</v>
      </c>
      <c r="D252" s="10" t="s">
        <v>456</v>
      </c>
      <c r="E252" s="10" t="s">
        <v>8</v>
      </c>
      <c r="F252" s="11">
        <v>53</v>
      </c>
      <c r="G252" s="11">
        <v>26</v>
      </c>
      <c r="H252" s="3">
        <f t="shared" si="10"/>
        <v>81.818181818181827</v>
      </c>
      <c r="I252" s="1">
        <f t="shared" si="11"/>
        <v>99</v>
      </c>
      <c r="J252" s="3">
        <f t="shared" si="15"/>
        <v>81.818181818181827</v>
      </c>
      <c r="K252" s="12">
        <v>99</v>
      </c>
    </row>
    <row r="253" spans="1:11">
      <c r="A253" s="8">
        <v>5300564</v>
      </c>
      <c r="B253" s="9" t="s">
        <v>415</v>
      </c>
      <c r="C253" s="10" t="s">
        <v>459</v>
      </c>
      <c r="D253" s="10" t="s">
        <v>458</v>
      </c>
      <c r="E253" s="10" t="s">
        <v>8</v>
      </c>
      <c r="F253" s="11">
        <v>53</v>
      </c>
      <c r="G253" s="11">
        <v>26</v>
      </c>
      <c r="H253" s="3">
        <f t="shared" si="10"/>
        <v>164.46280991735537</v>
      </c>
      <c r="I253" s="1">
        <f t="shared" si="11"/>
        <v>199</v>
      </c>
      <c r="J253" s="3">
        <f t="shared" si="15"/>
        <v>164.46280991735537</v>
      </c>
      <c r="K253" s="12">
        <v>199</v>
      </c>
    </row>
    <row r="254" spans="1:11">
      <c r="A254" s="8">
        <v>5300591</v>
      </c>
      <c r="B254" s="9" t="s">
        <v>460</v>
      </c>
      <c r="C254" s="10" t="s">
        <v>462</v>
      </c>
      <c r="D254" s="10" t="s">
        <v>461</v>
      </c>
      <c r="E254" s="10" t="s">
        <v>8</v>
      </c>
      <c r="F254" s="11">
        <v>53</v>
      </c>
      <c r="G254" s="11">
        <v>26</v>
      </c>
      <c r="H254" s="3">
        <f t="shared" si="10"/>
        <v>577.68595041322317</v>
      </c>
      <c r="I254" s="1">
        <f t="shared" si="11"/>
        <v>699</v>
      </c>
      <c r="J254" s="3">
        <f t="shared" si="15"/>
        <v>577.68595041322317</v>
      </c>
      <c r="K254" s="12">
        <v>699</v>
      </c>
    </row>
    <row r="255" spans="1:11">
      <c r="A255" s="8">
        <v>5300592</v>
      </c>
      <c r="B255" s="9" t="s">
        <v>460</v>
      </c>
      <c r="C255" s="10" t="s">
        <v>464</v>
      </c>
      <c r="D255" s="10" t="s">
        <v>463</v>
      </c>
      <c r="E255" s="10" t="s">
        <v>8</v>
      </c>
      <c r="F255" s="11">
        <v>53</v>
      </c>
      <c r="G255" s="11">
        <v>26</v>
      </c>
      <c r="H255" s="3">
        <f t="shared" si="10"/>
        <v>577.68595041322317</v>
      </c>
      <c r="I255" s="1">
        <f t="shared" si="11"/>
        <v>699</v>
      </c>
      <c r="J255" s="3">
        <f t="shared" si="15"/>
        <v>577.68595041322317</v>
      </c>
      <c r="K255" s="12">
        <v>699</v>
      </c>
    </row>
    <row r="256" spans="1:11">
      <c r="A256" s="8">
        <v>5300593</v>
      </c>
      <c r="B256" s="9" t="s">
        <v>460</v>
      </c>
      <c r="C256" s="10" t="s">
        <v>466</v>
      </c>
      <c r="D256" s="10" t="s">
        <v>465</v>
      </c>
      <c r="E256" s="10" t="s">
        <v>8</v>
      </c>
      <c r="F256" s="11">
        <v>53</v>
      </c>
      <c r="G256" s="11">
        <v>26</v>
      </c>
      <c r="H256" s="3">
        <f t="shared" si="10"/>
        <v>577.68595041322317</v>
      </c>
      <c r="I256" s="1">
        <f t="shared" si="11"/>
        <v>699</v>
      </c>
      <c r="J256" s="3">
        <f t="shared" si="15"/>
        <v>577.68595041322317</v>
      </c>
      <c r="K256" s="12">
        <v>699</v>
      </c>
    </row>
    <row r="257" spans="1:11">
      <c r="A257" s="8">
        <v>5300594</v>
      </c>
      <c r="B257" s="9" t="s">
        <v>460</v>
      </c>
      <c r="C257" s="10" t="s">
        <v>468</v>
      </c>
      <c r="D257" s="10" t="s">
        <v>467</v>
      </c>
      <c r="E257" s="10" t="s">
        <v>8</v>
      </c>
      <c r="F257" s="11">
        <v>53</v>
      </c>
      <c r="G257" s="11">
        <v>26</v>
      </c>
      <c r="H257" s="3">
        <f t="shared" si="10"/>
        <v>577.68595041322317</v>
      </c>
      <c r="I257" s="1">
        <f t="shared" si="11"/>
        <v>699</v>
      </c>
      <c r="J257" s="3">
        <f t="shared" si="15"/>
        <v>577.68595041322317</v>
      </c>
      <c r="K257" s="12">
        <v>699</v>
      </c>
    </row>
    <row r="258" spans="1:11">
      <c r="A258" s="8">
        <v>5300583</v>
      </c>
      <c r="B258" s="9" t="s">
        <v>460</v>
      </c>
      <c r="C258" s="10" t="s">
        <v>470</v>
      </c>
      <c r="D258" s="10" t="s">
        <v>469</v>
      </c>
      <c r="E258" s="10" t="s">
        <v>17</v>
      </c>
      <c r="F258" s="11">
        <v>53</v>
      </c>
      <c r="G258" s="11">
        <v>25</v>
      </c>
      <c r="H258" s="3">
        <f t="shared" si="10"/>
        <v>536.36363636363637</v>
      </c>
      <c r="I258" s="1">
        <f t="shared" si="11"/>
        <v>649</v>
      </c>
      <c r="J258" s="3">
        <f t="shared" si="15"/>
        <v>536.36363636363637</v>
      </c>
      <c r="K258" s="12">
        <v>649</v>
      </c>
    </row>
    <row r="259" spans="1:11">
      <c r="A259" s="8">
        <v>5300584</v>
      </c>
      <c r="B259" s="9" t="s">
        <v>460</v>
      </c>
      <c r="C259" s="10" t="s">
        <v>472</v>
      </c>
      <c r="D259" s="10" t="s">
        <v>471</v>
      </c>
      <c r="E259" s="10" t="s">
        <v>17</v>
      </c>
      <c r="F259" s="11">
        <v>53</v>
      </c>
      <c r="G259" s="11">
        <v>25</v>
      </c>
      <c r="H259" s="3">
        <f t="shared" si="10"/>
        <v>552.89256198347107</v>
      </c>
      <c r="I259" s="1">
        <f t="shared" si="11"/>
        <v>669</v>
      </c>
      <c r="J259" s="3">
        <f t="shared" si="15"/>
        <v>552.89256198347107</v>
      </c>
      <c r="K259" s="12">
        <v>669</v>
      </c>
    </row>
    <row r="260" spans="1:11">
      <c r="A260" s="8">
        <v>5300585</v>
      </c>
      <c r="B260" s="9" t="s">
        <v>460</v>
      </c>
      <c r="C260" s="10" t="s">
        <v>474</v>
      </c>
      <c r="D260" s="10" t="s">
        <v>473</v>
      </c>
      <c r="E260" s="10" t="s">
        <v>17</v>
      </c>
      <c r="F260" s="11">
        <v>53</v>
      </c>
      <c r="G260" s="11">
        <v>25</v>
      </c>
      <c r="H260" s="3">
        <f t="shared" si="10"/>
        <v>552.89256198347107</v>
      </c>
      <c r="I260" s="1">
        <f t="shared" si="11"/>
        <v>669</v>
      </c>
      <c r="J260" s="3">
        <f t="shared" si="15"/>
        <v>552.89256198347107</v>
      </c>
      <c r="K260" s="12">
        <v>669</v>
      </c>
    </row>
    <row r="261" spans="1:11">
      <c r="A261" s="8">
        <v>5300586</v>
      </c>
      <c r="B261" s="9" t="s">
        <v>460</v>
      </c>
      <c r="C261" s="10" t="s">
        <v>476</v>
      </c>
      <c r="D261" s="10" t="s">
        <v>475</v>
      </c>
      <c r="E261" s="10" t="s">
        <v>17</v>
      </c>
      <c r="F261" s="11">
        <v>53</v>
      </c>
      <c r="G261" s="11">
        <v>25</v>
      </c>
      <c r="H261" s="3">
        <f t="shared" si="10"/>
        <v>536.36363636363637</v>
      </c>
      <c r="I261" s="1">
        <f t="shared" si="11"/>
        <v>649</v>
      </c>
      <c r="J261" s="3">
        <f t="shared" si="15"/>
        <v>536.36363636363637</v>
      </c>
      <c r="K261" s="12">
        <v>649</v>
      </c>
    </row>
    <row r="262" spans="1:11">
      <c r="A262" s="8">
        <v>5300597</v>
      </c>
      <c r="B262" s="9" t="s">
        <v>460</v>
      </c>
      <c r="C262" s="10" t="s">
        <v>478</v>
      </c>
      <c r="D262" s="10" t="s">
        <v>477</v>
      </c>
      <c r="E262" s="10" t="s">
        <v>17</v>
      </c>
      <c r="F262" s="11">
        <v>53</v>
      </c>
      <c r="G262" s="11">
        <v>25</v>
      </c>
      <c r="H262" s="3">
        <f t="shared" si="10"/>
        <v>371.07438016528926</v>
      </c>
      <c r="I262" s="1">
        <f t="shared" si="11"/>
        <v>449</v>
      </c>
      <c r="J262" s="3">
        <f t="shared" si="15"/>
        <v>371.07438016528926</v>
      </c>
      <c r="K262" s="12">
        <v>449</v>
      </c>
    </row>
    <row r="263" spans="1:11">
      <c r="A263" s="8">
        <v>5300595</v>
      </c>
      <c r="B263" s="9" t="s">
        <v>460</v>
      </c>
      <c r="C263" s="10" t="s">
        <v>480</v>
      </c>
      <c r="D263" s="10" t="s">
        <v>479</v>
      </c>
      <c r="E263" s="10" t="s">
        <v>168</v>
      </c>
      <c r="F263" s="11">
        <v>53</v>
      </c>
      <c r="G263" s="11">
        <v>26</v>
      </c>
      <c r="H263" s="3">
        <f t="shared" si="10"/>
        <v>1647.9338842975208</v>
      </c>
      <c r="I263" s="1">
        <f t="shared" si="11"/>
        <v>1994</v>
      </c>
      <c r="J263" s="3">
        <f t="shared" si="15"/>
        <v>1647.9338842975208</v>
      </c>
      <c r="K263" s="12">
        <v>1994</v>
      </c>
    </row>
    <row r="264" spans="1:11">
      <c r="A264" s="8">
        <v>5300587</v>
      </c>
      <c r="B264" s="9" t="s">
        <v>460</v>
      </c>
      <c r="C264" s="10" t="s">
        <v>482</v>
      </c>
      <c r="D264" s="10" t="s">
        <v>481</v>
      </c>
      <c r="E264" s="10" t="s">
        <v>17</v>
      </c>
      <c r="F264" s="11">
        <v>53</v>
      </c>
      <c r="G264" s="11">
        <v>25</v>
      </c>
      <c r="H264" s="3">
        <f t="shared" si="10"/>
        <v>577.68595041322317</v>
      </c>
      <c r="I264" s="1">
        <f t="shared" si="11"/>
        <v>699</v>
      </c>
      <c r="J264" s="3">
        <f t="shared" si="15"/>
        <v>577.68595041322317</v>
      </c>
      <c r="K264" s="12">
        <v>699</v>
      </c>
    </row>
    <row r="265" spans="1:11">
      <c r="A265" s="8">
        <v>5300588</v>
      </c>
      <c r="B265" s="9" t="s">
        <v>460</v>
      </c>
      <c r="C265" s="10" t="s">
        <v>484</v>
      </c>
      <c r="D265" s="10" t="s">
        <v>483</v>
      </c>
      <c r="E265" s="10" t="s">
        <v>17</v>
      </c>
      <c r="F265" s="11">
        <v>53</v>
      </c>
      <c r="G265" s="11">
        <v>25</v>
      </c>
      <c r="H265" s="3">
        <f t="shared" si="10"/>
        <v>577.68595041322317</v>
      </c>
      <c r="I265" s="1">
        <f t="shared" si="11"/>
        <v>699</v>
      </c>
      <c r="J265" s="3">
        <f t="shared" si="15"/>
        <v>577.68595041322317</v>
      </c>
      <c r="K265" s="12">
        <v>699</v>
      </c>
    </row>
    <row r="266" spans="1:11">
      <c r="A266" s="8">
        <v>5300589</v>
      </c>
      <c r="B266" s="9" t="s">
        <v>460</v>
      </c>
      <c r="C266" s="10" t="s">
        <v>486</v>
      </c>
      <c r="D266" s="10" t="s">
        <v>485</v>
      </c>
      <c r="E266" s="10" t="s">
        <v>17</v>
      </c>
      <c r="F266" s="11">
        <v>53</v>
      </c>
      <c r="G266" s="11">
        <v>25</v>
      </c>
      <c r="H266" s="3">
        <f t="shared" si="10"/>
        <v>577.68595041322317</v>
      </c>
      <c r="I266" s="1">
        <f t="shared" si="11"/>
        <v>699</v>
      </c>
      <c r="J266" s="3">
        <f t="shared" si="15"/>
        <v>577.68595041322317</v>
      </c>
      <c r="K266" s="12">
        <v>699</v>
      </c>
    </row>
    <row r="267" spans="1:11">
      <c r="A267" s="8">
        <v>5300590</v>
      </c>
      <c r="B267" s="9" t="s">
        <v>460</v>
      </c>
      <c r="C267" s="10" t="s">
        <v>488</v>
      </c>
      <c r="D267" s="10" t="s">
        <v>487</v>
      </c>
      <c r="E267" s="10" t="s">
        <v>17</v>
      </c>
      <c r="F267" s="11">
        <v>53</v>
      </c>
      <c r="G267" s="11">
        <v>25</v>
      </c>
      <c r="H267" s="3">
        <f t="shared" si="10"/>
        <v>577.68595041322317</v>
      </c>
      <c r="I267" s="1">
        <f t="shared" si="11"/>
        <v>699</v>
      </c>
      <c r="J267" s="3">
        <f t="shared" si="15"/>
        <v>577.68595041322317</v>
      </c>
      <c r="K267" s="12">
        <v>699</v>
      </c>
    </row>
    <row r="268" spans="1:11">
      <c r="A268" s="8">
        <v>5300601</v>
      </c>
      <c r="B268" s="9" t="s">
        <v>460</v>
      </c>
      <c r="C268" s="10" t="s">
        <v>490</v>
      </c>
      <c r="D268" s="10" t="s">
        <v>489</v>
      </c>
      <c r="E268" s="10" t="s">
        <v>17</v>
      </c>
      <c r="F268" s="11">
        <v>53</v>
      </c>
      <c r="G268" s="11">
        <v>25</v>
      </c>
      <c r="H268" s="3">
        <f t="shared" si="10"/>
        <v>577.68595041322317</v>
      </c>
      <c r="I268" s="1">
        <f t="shared" si="11"/>
        <v>699</v>
      </c>
      <c r="J268" s="3">
        <f t="shared" si="15"/>
        <v>577.68595041322317</v>
      </c>
      <c r="K268" s="12">
        <v>699</v>
      </c>
    </row>
    <row r="269" spans="1:11">
      <c r="A269" s="8">
        <v>5300602</v>
      </c>
      <c r="B269" s="9" t="s">
        <v>460</v>
      </c>
      <c r="C269" s="10" t="s">
        <v>492</v>
      </c>
      <c r="D269" s="10" t="s">
        <v>491</v>
      </c>
      <c r="E269" s="10" t="s">
        <v>17</v>
      </c>
      <c r="F269" s="11">
        <v>53</v>
      </c>
      <c r="G269" s="11">
        <v>25</v>
      </c>
      <c r="H269" s="3">
        <f t="shared" si="10"/>
        <v>577.68595041322317</v>
      </c>
      <c r="I269" s="1">
        <f t="shared" si="11"/>
        <v>699</v>
      </c>
      <c r="J269" s="3">
        <f t="shared" si="15"/>
        <v>577.68595041322317</v>
      </c>
      <c r="K269" s="12">
        <v>699</v>
      </c>
    </row>
    <row r="270" spans="1:11">
      <c r="A270" s="8">
        <v>5300603</v>
      </c>
      <c r="B270" s="9" t="s">
        <v>460</v>
      </c>
      <c r="C270" s="10" t="s">
        <v>494</v>
      </c>
      <c r="D270" s="10" t="s">
        <v>493</v>
      </c>
      <c r="E270" s="10" t="s">
        <v>17</v>
      </c>
      <c r="F270" s="11">
        <v>53</v>
      </c>
      <c r="G270" s="11">
        <v>25</v>
      </c>
      <c r="H270" s="3">
        <f t="shared" si="10"/>
        <v>577.68595041322317</v>
      </c>
      <c r="I270" s="1">
        <f t="shared" si="11"/>
        <v>699</v>
      </c>
      <c r="J270" s="3">
        <f t="shared" si="15"/>
        <v>577.68595041322317</v>
      </c>
      <c r="K270" s="12">
        <v>699</v>
      </c>
    </row>
    <row r="271" spans="1:11">
      <c r="A271" s="8">
        <v>5300604</v>
      </c>
      <c r="B271" s="9" t="s">
        <v>460</v>
      </c>
      <c r="C271" s="10" t="s">
        <v>496</v>
      </c>
      <c r="D271" s="10" t="s">
        <v>495</v>
      </c>
      <c r="E271" s="10" t="s">
        <v>17</v>
      </c>
      <c r="F271" s="11">
        <v>53</v>
      </c>
      <c r="G271" s="11">
        <v>25</v>
      </c>
      <c r="H271" s="3">
        <f t="shared" si="10"/>
        <v>577.68595041322317</v>
      </c>
      <c r="I271" s="1">
        <f t="shared" si="11"/>
        <v>699</v>
      </c>
      <c r="J271" s="3">
        <f t="shared" si="15"/>
        <v>577.68595041322317</v>
      </c>
      <c r="K271" s="12">
        <v>699</v>
      </c>
    </row>
    <row r="272" spans="1:11">
      <c r="A272" s="8">
        <v>5300598</v>
      </c>
      <c r="B272" s="9" t="s">
        <v>460</v>
      </c>
      <c r="C272" s="10" t="s">
        <v>498</v>
      </c>
      <c r="D272" s="10" t="s">
        <v>497</v>
      </c>
      <c r="E272" s="10" t="s">
        <v>17</v>
      </c>
      <c r="F272" s="11">
        <v>53</v>
      </c>
      <c r="G272" s="11">
        <v>25</v>
      </c>
      <c r="H272" s="3">
        <f t="shared" ref="H272:H335" si="16">J272*(1-$K$3)</f>
        <v>371.07438016528926</v>
      </c>
      <c r="I272" s="1">
        <f t="shared" ref="I272:I335" si="17">K272*(1-$K$3)</f>
        <v>449</v>
      </c>
      <c r="J272" s="3">
        <f t="shared" si="15"/>
        <v>371.07438016528926</v>
      </c>
      <c r="K272" s="12">
        <v>449</v>
      </c>
    </row>
    <row r="273" spans="1:11">
      <c r="A273" s="8">
        <v>5300599</v>
      </c>
      <c r="B273" s="9" t="s">
        <v>460</v>
      </c>
      <c r="C273" s="10" t="s">
        <v>500</v>
      </c>
      <c r="D273" s="10" t="s">
        <v>499</v>
      </c>
      <c r="E273" s="10" t="s">
        <v>17</v>
      </c>
      <c r="F273" s="11">
        <v>53</v>
      </c>
      <c r="G273" s="11">
        <v>25</v>
      </c>
      <c r="H273" s="3">
        <f t="shared" si="16"/>
        <v>371.07438016528926</v>
      </c>
      <c r="I273" s="1">
        <f t="shared" si="17"/>
        <v>449</v>
      </c>
      <c r="J273" s="3">
        <f t="shared" si="15"/>
        <v>371.07438016528926</v>
      </c>
      <c r="K273" s="12">
        <v>449</v>
      </c>
    </row>
    <row r="274" spans="1:11">
      <c r="A274" s="8">
        <v>5300600</v>
      </c>
      <c r="B274" s="9" t="s">
        <v>460</v>
      </c>
      <c r="C274" s="10" t="s">
        <v>502</v>
      </c>
      <c r="D274" s="10" t="s">
        <v>501</v>
      </c>
      <c r="E274" s="10" t="s">
        <v>17</v>
      </c>
      <c r="F274" s="11">
        <v>53</v>
      </c>
      <c r="G274" s="11">
        <v>25</v>
      </c>
      <c r="H274" s="3">
        <f t="shared" si="16"/>
        <v>371.07438016528926</v>
      </c>
      <c r="I274" s="1">
        <f t="shared" si="17"/>
        <v>449</v>
      </c>
      <c r="J274" s="3">
        <f t="shared" si="15"/>
        <v>371.07438016528926</v>
      </c>
      <c r="K274" s="12">
        <v>449</v>
      </c>
    </row>
    <row r="275" spans="1:11">
      <c r="A275" s="8">
        <v>5300596</v>
      </c>
      <c r="B275" s="9" t="s">
        <v>460</v>
      </c>
      <c r="C275" s="10" t="s">
        <v>504</v>
      </c>
      <c r="D275" s="10" t="s">
        <v>503</v>
      </c>
      <c r="E275" s="10" t="s">
        <v>168</v>
      </c>
      <c r="F275" s="11">
        <v>53</v>
      </c>
      <c r="G275" s="11">
        <v>26</v>
      </c>
      <c r="H275" s="3">
        <f t="shared" si="16"/>
        <v>1647.9338842975208</v>
      </c>
      <c r="I275" s="1">
        <f t="shared" si="17"/>
        <v>1994</v>
      </c>
      <c r="J275" s="3">
        <f t="shared" si="15"/>
        <v>1647.9338842975208</v>
      </c>
      <c r="K275" s="12">
        <v>1994</v>
      </c>
    </row>
    <row r="276" spans="1:11">
      <c r="A276" s="8">
        <v>5300610</v>
      </c>
      <c r="B276" s="9" t="s">
        <v>505</v>
      </c>
      <c r="C276" s="10" t="s">
        <v>507</v>
      </c>
      <c r="D276" s="10" t="s">
        <v>506</v>
      </c>
      <c r="E276" s="10" t="s">
        <v>17</v>
      </c>
      <c r="F276" s="11">
        <v>53</v>
      </c>
      <c r="G276" s="11">
        <v>25</v>
      </c>
      <c r="H276" s="3">
        <f t="shared" si="16"/>
        <v>552.89256198347107</v>
      </c>
      <c r="I276" s="1">
        <f t="shared" si="17"/>
        <v>669</v>
      </c>
      <c r="J276" s="3">
        <f t="shared" si="15"/>
        <v>552.89256198347107</v>
      </c>
      <c r="K276" s="12">
        <v>669</v>
      </c>
    </row>
    <row r="277" spans="1:11">
      <c r="A277" s="8">
        <v>5300611</v>
      </c>
      <c r="B277" s="9" t="s">
        <v>505</v>
      </c>
      <c r="C277" s="10" t="s">
        <v>509</v>
      </c>
      <c r="D277" s="10" t="s">
        <v>508</v>
      </c>
      <c r="E277" s="10" t="s">
        <v>17</v>
      </c>
      <c r="F277" s="11">
        <v>53</v>
      </c>
      <c r="G277" s="11">
        <v>25</v>
      </c>
      <c r="H277" s="3">
        <f t="shared" si="16"/>
        <v>552.89256198347107</v>
      </c>
      <c r="I277" s="1">
        <f t="shared" si="17"/>
        <v>669</v>
      </c>
      <c r="J277" s="3">
        <f t="shared" si="15"/>
        <v>552.89256198347107</v>
      </c>
      <c r="K277" s="12">
        <v>669</v>
      </c>
    </row>
    <row r="278" spans="1:11">
      <c r="A278" s="8">
        <v>5300612</v>
      </c>
      <c r="B278" s="9" t="s">
        <v>505</v>
      </c>
      <c r="C278" s="10" t="s">
        <v>511</v>
      </c>
      <c r="D278" s="10" t="s">
        <v>510</v>
      </c>
      <c r="E278" s="10" t="s">
        <v>17</v>
      </c>
      <c r="F278" s="11">
        <v>53</v>
      </c>
      <c r="G278" s="11">
        <v>25</v>
      </c>
      <c r="H278" s="3">
        <f t="shared" si="16"/>
        <v>536.36363636363637</v>
      </c>
      <c r="I278" s="1">
        <f t="shared" si="17"/>
        <v>649</v>
      </c>
      <c r="J278" s="3">
        <f t="shared" si="15"/>
        <v>536.36363636363637</v>
      </c>
      <c r="K278" s="12">
        <v>649</v>
      </c>
    </row>
    <row r="279" spans="1:11">
      <c r="A279" s="8">
        <v>5300607</v>
      </c>
      <c r="B279" s="9" t="s">
        <v>505</v>
      </c>
      <c r="C279" s="10" t="s">
        <v>513</v>
      </c>
      <c r="D279" s="10" t="s">
        <v>512</v>
      </c>
      <c r="E279" s="10" t="s">
        <v>17</v>
      </c>
      <c r="F279" s="11">
        <v>53</v>
      </c>
      <c r="G279" s="11">
        <v>25</v>
      </c>
      <c r="H279" s="3">
        <f t="shared" si="16"/>
        <v>552.89256198347107</v>
      </c>
      <c r="I279" s="1">
        <f t="shared" si="17"/>
        <v>669</v>
      </c>
      <c r="J279" s="3">
        <f t="shared" si="15"/>
        <v>552.89256198347107</v>
      </c>
      <c r="K279" s="12">
        <v>669</v>
      </c>
    </row>
    <row r="280" spans="1:11">
      <c r="A280" s="8">
        <v>5300614</v>
      </c>
      <c r="B280" s="9" t="s">
        <v>505</v>
      </c>
      <c r="C280" s="10" t="s">
        <v>515</v>
      </c>
      <c r="D280" s="10" t="s">
        <v>514</v>
      </c>
      <c r="E280" s="10" t="s">
        <v>17</v>
      </c>
      <c r="F280" s="11">
        <v>53</v>
      </c>
      <c r="G280" s="11">
        <v>25</v>
      </c>
      <c r="H280" s="3">
        <f t="shared" si="16"/>
        <v>552.89256198347107</v>
      </c>
      <c r="I280" s="1">
        <f t="shared" si="17"/>
        <v>669</v>
      </c>
      <c r="J280" s="3">
        <f t="shared" si="15"/>
        <v>552.89256198347107</v>
      </c>
      <c r="K280" s="12">
        <v>669</v>
      </c>
    </row>
    <row r="281" spans="1:11">
      <c r="A281" s="8">
        <v>5300615</v>
      </c>
      <c r="B281" s="9" t="s">
        <v>505</v>
      </c>
      <c r="C281" s="10" t="s">
        <v>517</v>
      </c>
      <c r="D281" s="10" t="s">
        <v>516</v>
      </c>
      <c r="E281" s="10" t="s">
        <v>17</v>
      </c>
      <c r="F281" s="11">
        <v>53</v>
      </c>
      <c r="G281" s="11">
        <v>25</v>
      </c>
      <c r="H281" s="3">
        <f t="shared" si="16"/>
        <v>552.89256198347107</v>
      </c>
      <c r="I281" s="1">
        <f t="shared" si="17"/>
        <v>669</v>
      </c>
      <c r="J281" s="3">
        <f t="shared" si="15"/>
        <v>552.89256198347107</v>
      </c>
      <c r="K281" s="12">
        <v>669</v>
      </c>
    </row>
    <row r="282" spans="1:11">
      <c r="A282" s="8">
        <v>5300616</v>
      </c>
      <c r="B282" s="9" t="s">
        <v>505</v>
      </c>
      <c r="C282" s="10" t="s">
        <v>519</v>
      </c>
      <c r="D282" s="10" t="s">
        <v>518</v>
      </c>
      <c r="E282" s="10" t="s">
        <v>17</v>
      </c>
      <c r="F282" s="11">
        <v>53</v>
      </c>
      <c r="G282" s="11">
        <v>25</v>
      </c>
      <c r="H282" s="3">
        <f t="shared" si="16"/>
        <v>552.89256198347107</v>
      </c>
      <c r="I282" s="1">
        <f t="shared" si="17"/>
        <v>669</v>
      </c>
      <c r="J282" s="3">
        <f t="shared" si="15"/>
        <v>552.89256198347107</v>
      </c>
      <c r="K282" s="12">
        <v>669</v>
      </c>
    </row>
    <row r="283" spans="1:11">
      <c r="A283" s="8">
        <v>5300617</v>
      </c>
      <c r="B283" s="9" t="s">
        <v>505</v>
      </c>
      <c r="C283" s="10" t="s">
        <v>521</v>
      </c>
      <c r="D283" s="10" t="s">
        <v>520</v>
      </c>
      <c r="E283" s="10" t="s">
        <v>17</v>
      </c>
      <c r="F283" s="11">
        <v>53</v>
      </c>
      <c r="G283" s="11">
        <v>25</v>
      </c>
      <c r="H283" s="3">
        <f t="shared" si="16"/>
        <v>536.36363636363637</v>
      </c>
      <c r="I283" s="1">
        <f t="shared" si="17"/>
        <v>649</v>
      </c>
      <c r="J283" s="3">
        <f t="shared" si="15"/>
        <v>536.36363636363637</v>
      </c>
      <c r="K283" s="12">
        <v>649</v>
      </c>
    </row>
    <row r="284" spans="1:11">
      <c r="A284" s="8">
        <v>5301218</v>
      </c>
      <c r="B284" s="9" t="s">
        <v>505</v>
      </c>
      <c r="C284" s="10" t="s">
        <v>523</v>
      </c>
      <c r="D284" s="10" t="s">
        <v>522</v>
      </c>
      <c r="E284" s="10" t="s">
        <v>17</v>
      </c>
      <c r="F284" s="11">
        <v>53</v>
      </c>
      <c r="G284" s="11">
        <v>25</v>
      </c>
      <c r="H284" s="3">
        <f t="shared" si="16"/>
        <v>552.89256198347107</v>
      </c>
      <c r="I284" s="1">
        <f t="shared" si="17"/>
        <v>669</v>
      </c>
      <c r="J284" s="3">
        <f t="shared" si="15"/>
        <v>552.89256198347107</v>
      </c>
      <c r="K284" s="12">
        <v>669</v>
      </c>
    </row>
    <row r="285" spans="1:11">
      <c r="A285" s="8">
        <v>5300618</v>
      </c>
      <c r="B285" s="9" t="s">
        <v>505</v>
      </c>
      <c r="C285" s="10" t="s">
        <v>525</v>
      </c>
      <c r="D285" s="10" t="s">
        <v>524</v>
      </c>
      <c r="E285" s="10" t="s">
        <v>17</v>
      </c>
      <c r="F285" s="11">
        <v>53</v>
      </c>
      <c r="G285" s="11">
        <v>25</v>
      </c>
      <c r="H285" s="3">
        <f t="shared" si="16"/>
        <v>552.89256198347107</v>
      </c>
      <c r="I285" s="1">
        <f t="shared" si="17"/>
        <v>669</v>
      </c>
      <c r="J285" s="3">
        <f t="shared" si="15"/>
        <v>552.89256198347107</v>
      </c>
      <c r="K285" s="12">
        <v>669</v>
      </c>
    </row>
    <row r="286" spans="1:11">
      <c r="A286" s="8">
        <v>5301426</v>
      </c>
      <c r="B286" s="9" t="s">
        <v>505</v>
      </c>
      <c r="C286" s="10" t="s">
        <v>715</v>
      </c>
      <c r="D286" s="10" t="s">
        <v>733</v>
      </c>
      <c r="E286" s="10" t="s">
        <v>8</v>
      </c>
      <c r="F286" s="11">
        <v>53</v>
      </c>
      <c r="G286" s="11">
        <v>26</v>
      </c>
      <c r="H286" s="3">
        <f t="shared" si="16"/>
        <v>680.99173553719015</v>
      </c>
      <c r="I286" s="1">
        <f t="shared" si="17"/>
        <v>824</v>
      </c>
      <c r="J286" s="3">
        <f t="shared" si="15"/>
        <v>680.99173553719015</v>
      </c>
      <c r="K286" s="12">
        <v>824</v>
      </c>
    </row>
    <row r="287" spans="1:11">
      <c r="A287" s="8">
        <v>5300613</v>
      </c>
      <c r="B287" s="9" t="s">
        <v>505</v>
      </c>
      <c r="C287" s="10" t="s">
        <v>527</v>
      </c>
      <c r="D287" s="10" t="s">
        <v>526</v>
      </c>
      <c r="E287" s="10" t="s">
        <v>17</v>
      </c>
      <c r="F287" s="11">
        <v>53</v>
      </c>
      <c r="G287" s="11">
        <v>25</v>
      </c>
      <c r="H287" s="3">
        <f t="shared" si="16"/>
        <v>371.07438016528926</v>
      </c>
      <c r="I287" s="1">
        <f t="shared" si="17"/>
        <v>449</v>
      </c>
      <c r="J287" s="3">
        <f t="shared" si="15"/>
        <v>371.07438016528926</v>
      </c>
      <c r="K287" s="12">
        <v>449</v>
      </c>
    </row>
    <row r="288" spans="1:11">
      <c r="A288" s="8">
        <v>5301427</v>
      </c>
      <c r="B288" s="9" t="s">
        <v>505</v>
      </c>
      <c r="C288" s="10" t="s">
        <v>716</v>
      </c>
      <c r="D288" s="10" t="s">
        <v>734</v>
      </c>
      <c r="E288" s="10" t="s">
        <v>8</v>
      </c>
      <c r="F288" s="11">
        <v>53</v>
      </c>
      <c r="G288" s="11">
        <v>26</v>
      </c>
      <c r="H288" s="3">
        <f t="shared" si="16"/>
        <v>680.99173553719015</v>
      </c>
      <c r="I288" s="1">
        <f t="shared" si="17"/>
        <v>824</v>
      </c>
      <c r="J288" s="3">
        <f t="shared" si="15"/>
        <v>680.99173553719015</v>
      </c>
      <c r="K288" s="12">
        <v>824</v>
      </c>
    </row>
    <row r="289" spans="1:11">
      <c r="A289" s="8">
        <v>5300605</v>
      </c>
      <c r="B289" s="9" t="s">
        <v>505</v>
      </c>
      <c r="C289" s="10" t="s">
        <v>529</v>
      </c>
      <c r="D289" s="10" t="s">
        <v>528</v>
      </c>
      <c r="E289" s="10" t="s">
        <v>8</v>
      </c>
      <c r="F289" s="11">
        <v>53</v>
      </c>
      <c r="G289" s="11">
        <v>26</v>
      </c>
      <c r="H289" s="3">
        <f t="shared" si="16"/>
        <v>663.63636363636363</v>
      </c>
      <c r="I289" s="1">
        <f t="shared" si="17"/>
        <v>803</v>
      </c>
      <c r="J289" s="3">
        <f t="shared" si="15"/>
        <v>663.63636363636363</v>
      </c>
      <c r="K289" s="12">
        <v>803</v>
      </c>
    </row>
    <row r="290" spans="1:11">
      <c r="A290" s="8">
        <v>5300608</v>
      </c>
      <c r="B290" s="9" t="s">
        <v>505</v>
      </c>
      <c r="C290" s="10" t="s">
        <v>531</v>
      </c>
      <c r="D290" s="10" t="s">
        <v>530</v>
      </c>
      <c r="E290" s="10" t="s">
        <v>8</v>
      </c>
      <c r="F290" s="11">
        <v>53</v>
      </c>
      <c r="G290" s="11">
        <v>26</v>
      </c>
      <c r="H290" s="3">
        <f t="shared" si="16"/>
        <v>269.42148760330582</v>
      </c>
      <c r="I290" s="1">
        <f t="shared" si="17"/>
        <v>326</v>
      </c>
      <c r="J290" s="3">
        <f t="shared" si="15"/>
        <v>269.42148760330582</v>
      </c>
      <c r="K290" s="12">
        <v>326</v>
      </c>
    </row>
    <row r="291" spans="1:11">
      <c r="A291" s="8">
        <v>5300606</v>
      </c>
      <c r="B291" s="9" t="s">
        <v>505</v>
      </c>
      <c r="C291" s="10" t="s">
        <v>533</v>
      </c>
      <c r="D291" s="10" t="s">
        <v>532</v>
      </c>
      <c r="E291" s="10" t="s">
        <v>8</v>
      </c>
      <c r="F291" s="11">
        <v>53</v>
      </c>
      <c r="G291" s="11">
        <v>26</v>
      </c>
      <c r="H291" s="3">
        <f t="shared" si="16"/>
        <v>663.63636363636363</v>
      </c>
      <c r="I291" s="1">
        <f t="shared" si="17"/>
        <v>803</v>
      </c>
      <c r="J291" s="3">
        <f t="shared" si="15"/>
        <v>663.63636363636363</v>
      </c>
      <c r="K291" s="12">
        <v>803</v>
      </c>
    </row>
    <row r="292" spans="1:11">
      <c r="A292" s="8">
        <v>5300609</v>
      </c>
      <c r="B292" s="9" t="s">
        <v>505</v>
      </c>
      <c r="C292" s="10" t="s">
        <v>535</v>
      </c>
      <c r="D292" s="10" t="s">
        <v>534</v>
      </c>
      <c r="E292" s="10" t="s">
        <v>8</v>
      </c>
      <c r="F292" s="11">
        <v>53</v>
      </c>
      <c r="G292" s="11">
        <v>26</v>
      </c>
      <c r="H292" s="3">
        <f t="shared" si="16"/>
        <v>269.42148760330582</v>
      </c>
      <c r="I292" s="1">
        <f t="shared" si="17"/>
        <v>326</v>
      </c>
      <c r="J292" s="3">
        <f t="shared" si="15"/>
        <v>269.42148760330582</v>
      </c>
      <c r="K292" s="12">
        <v>326</v>
      </c>
    </row>
    <row r="293" spans="1:11">
      <c r="A293" s="8">
        <v>5300643</v>
      </c>
      <c r="B293" s="9" t="s">
        <v>536</v>
      </c>
      <c r="C293" s="10" t="s">
        <v>538</v>
      </c>
      <c r="D293" s="10" t="s">
        <v>537</v>
      </c>
      <c r="E293" s="10" t="s">
        <v>17</v>
      </c>
      <c r="F293" s="11">
        <v>53</v>
      </c>
      <c r="G293" s="11">
        <v>25</v>
      </c>
      <c r="H293" s="3">
        <f t="shared" si="16"/>
        <v>412.39669421487605</v>
      </c>
      <c r="I293" s="1">
        <f t="shared" si="17"/>
        <v>499</v>
      </c>
      <c r="J293" s="3">
        <f t="shared" si="15"/>
        <v>412.39669421487605</v>
      </c>
      <c r="K293" s="12">
        <v>499</v>
      </c>
    </row>
    <row r="294" spans="1:11">
      <c r="A294" s="8">
        <v>5300644</v>
      </c>
      <c r="B294" s="9" t="s">
        <v>536</v>
      </c>
      <c r="C294" s="10" t="s">
        <v>540</v>
      </c>
      <c r="D294" s="10" t="s">
        <v>539</v>
      </c>
      <c r="E294" s="10" t="s">
        <v>17</v>
      </c>
      <c r="F294" s="11">
        <v>53</v>
      </c>
      <c r="G294" s="11">
        <v>25</v>
      </c>
      <c r="H294" s="3">
        <f t="shared" si="16"/>
        <v>412.39669421487605</v>
      </c>
      <c r="I294" s="1">
        <f t="shared" si="17"/>
        <v>499</v>
      </c>
      <c r="J294" s="3">
        <f t="shared" si="15"/>
        <v>412.39669421487605</v>
      </c>
      <c r="K294" s="12">
        <v>499</v>
      </c>
    </row>
    <row r="295" spans="1:11">
      <c r="A295" s="8">
        <v>5300645</v>
      </c>
      <c r="B295" s="9" t="s">
        <v>536</v>
      </c>
      <c r="C295" s="10" t="s">
        <v>542</v>
      </c>
      <c r="D295" s="10" t="s">
        <v>541</v>
      </c>
      <c r="E295" s="10" t="s">
        <v>17</v>
      </c>
      <c r="F295" s="11">
        <v>53</v>
      </c>
      <c r="G295" s="11">
        <v>25</v>
      </c>
      <c r="H295" s="3">
        <f t="shared" si="16"/>
        <v>412.39669421487605</v>
      </c>
      <c r="I295" s="1">
        <f t="shared" si="17"/>
        <v>499</v>
      </c>
      <c r="J295" s="3">
        <f t="shared" si="15"/>
        <v>412.39669421487605</v>
      </c>
      <c r="K295" s="12">
        <v>499</v>
      </c>
    </row>
    <row r="296" spans="1:11">
      <c r="A296" s="8">
        <v>5301388</v>
      </c>
      <c r="B296" s="9" t="s">
        <v>543</v>
      </c>
      <c r="C296" s="10" t="s">
        <v>545</v>
      </c>
      <c r="D296" s="10" t="s">
        <v>544</v>
      </c>
      <c r="E296" s="10" t="s">
        <v>17</v>
      </c>
      <c r="F296" s="11">
        <v>53</v>
      </c>
      <c r="G296" s="11">
        <v>25</v>
      </c>
      <c r="H296" s="3">
        <f t="shared" si="16"/>
        <v>412.39669421487605</v>
      </c>
      <c r="I296" s="1">
        <f t="shared" si="17"/>
        <v>499</v>
      </c>
      <c r="J296" s="3">
        <f t="shared" ref="J296:J351" si="18">K296/1.21</f>
        <v>412.39669421487605</v>
      </c>
      <c r="K296" s="12">
        <v>499</v>
      </c>
    </row>
    <row r="297" spans="1:11">
      <c r="A297" s="8">
        <v>5301389</v>
      </c>
      <c r="B297" s="9" t="s">
        <v>543</v>
      </c>
      <c r="C297" s="10" t="s">
        <v>547</v>
      </c>
      <c r="D297" s="10" t="s">
        <v>546</v>
      </c>
      <c r="E297" s="10" t="s">
        <v>17</v>
      </c>
      <c r="F297" s="11">
        <v>53</v>
      </c>
      <c r="G297" s="11">
        <v>25</v>
      </c>
      <c r="H297" s="3">
        <f t="shared" si="16"/>
        <v>412.39669421487605</v>
      </c>
      <c r="I297" s="1">
        <f t="shared" si="17"/>
        <v>499</v>
      </c>
      <c r="J297" s="3">
        <f t="shared" si="18"/>
        <v>412.39669421487605</v>
      </c>
      <c r="K297" s="12">
        <v>499</v>
      </c>
    </row>
    <row r="298" spans="1:11">
      <c r="A298" s="8">
        <v>5301390</v>
      </c>
      <c r="B298" s="9" t="s">
        <v>543</v>
      </c>
      <c r="C298" s="10" t="s">
        <v>549</v>
      </c>
      <c r="D298" s="10" t="s">
        <v>548</v>
      </c>
      <c r="E298" s="10" t="s">
        <v>17</v>
      </c>
      <c r="F298" s="11">
        <v>53</v>
      </c>
      <c r="G298" s="11">
        <v>25</v>
      </c>
      <c r="H298" s="3">
        <f t="shared" si="16"/>
        <v>412.39669421487605</v>
      </c>
      <c r="I298" s="1">
        <f t="shared" si="17"/>
        <v>499</v>
      </c>
      <c r="J298" s="3">
        <f t="shared" si="18"/>
        <v>412.39669421487605</v>
      </c>
      <c r="K298" s="12">
        <v>499</v>
      </c>
    </row>
    <row r="299" spans="1:11">
      <c r="A299" s="8">
        <v>5300731</v>
      </c>
      <c r="B299" s="9" t="s">
        <v>550</v>
      </c>
      <c r="C299" s="10" t="s">
        <v>552</v>
      </c>
      <c r="D299" s="10" t="s">
        <v>551</v>
      </c>
      <c r="E299" s="10" t="s">
        <v>17</v>
      </c>
      <c r="F299" s="11">
        <v>53</v>
      </c>
      <c r="G299" s="11">
        <v>25</v>
      </c>
      <c r="H299" s="3">
        <f t="shared" si="16"/>
        <v>371.07438016528926</v>
      </c>
      <c r="I299" s="1">
        <f t="shared" si="17"/>
        <v>449</v>
      </c>
      <c r="J299" s="3">
        <f t="shared" si="18"/>
        <v>371.07438016528926</v>
      </c>
      <c r="K299" s="12">
        <v>449</v>
      </c>
    </row>
    <row r="300" spans="1:11">
      <c r="A300" s="8">
        <v>5300730</v>
      </c>
      <c r="B300" s="9" t="s">
        <v>550</v>
      </c>
      <c r="C300" s="10" t="s">
        <v>554</v>
      </c>
      <c r="D300" s="10" t="s">
        <v>553</v>
      </c>
      <c r="E300" s="10" t="s">
        <v>17</v>
      </c>
      <c r="F300" s="11">
        <v>53</v>
      </c>
      <c r="G300" s="11">
        <v>25</v>
      </c>
      <c r="H300" s="3">
        <f t="shared" si="16"/>
        <v>371.07438016528926</v>
      </c>
      <c r="I300" s="1">
        <f t="shared" si="17"/>
        <v>449</v>
      </c>
      <c r="J300" s="3">
        <f t="shared" si="18"/>
        <v>371.07438016528926</v>
      </c>
      <c r="K300" s="12">
        <v>449</v>
      </c>
    </row>
    <row r="301" spans="1:11">
      <c r="A301" s="8">
        <v>5300727</v>
      </c>
      <c r="B301" s="9" t="s">
        <v>550</v>
      </c>
      <c r="C301" s="10" t="s">
        <v>556</v>
      </c>
      <c r="D301" s="10" t="s">
        <v>555</v>
      </c>
      <c r="E301" s="10" t="s">
        <v>17</v>
      </c>
      <c r="F301" s="11">
        <v>53</v>
      </c>
      <c r="G301" s="11">
        <v>25</v>
      </c>
      <c r="H301" s="3">
        <f t="shared" si="16"/>
        <v>371.07438016528926</v>
      </c>
      <c r="I301" s="1">
        <f t="shared" si="17"/>
        <v>449</v>
      </c>
      <c r="J301" s="3">
        <f t="shared" si="18"/>
        <v>371.07438016528926</v>
      </c>
      <c r="K301" s="12">
        <v>449</v>
      </c>
    </row>
    <row r="302" spans="1:11">
      <c r="A302" s="8">
        <v>5300729</v>
      </c>
      <c r="B302" s="9" t="s">
        <v>550</v>
      </c>
      <c r="C302" s="10" t="s">
        <v>558</v>
      </c>
      <c r="D302" s="10" t="s">
        <v>557</v>
      </c>
      <c r="E302" s="10" t="s">
        <v>17</v>
      </c>
      <c r="F302" s="11">
        <v>53</v>
      </c>
      <c r="G302" s="11">
        <v>25</v>
      </c>
      <c r="H302" s="3">
        <f t="shared" si="16"/>
        <v>371.07438016528926</v>
      </c>
      <c r="I302" s="1">
        <f t="shared" si="17"/>
        <v>449</v>
      </c>
      <c r="J302" s="3">
        <f t="shared" si="18"/>
        <v>371.07438016528926</v>
      </c>
      <c r="K302" s="12">
        <v>449</v>
      </c>
    </row>
    <row r="303" spans="1:11">
      <c r="A303" s="8">
        <v>5300728</v>
      </c>
      <c r="B303" s="9" t="s">
        <v>550</v>
      </c>
      <c r="C303" s="10" t="s">
        <v>560</v>
      </c>
      <c r="D303" s="10" t="s">
        <v>559</v>
      </c>
      <c r="E303" s="10" t="s">
        <v>17</v>
      </c>
      <c r="F303" s="11">
        <v>53</v>
      </c>
      <c r="G303" s="11">
        <v>25</v>
      </c>
      <c r="H303" s="3">
        <f t="shared" si="16"/>
        <v>371.07438016528926</v>
      </c>
      <c r="I303" s="1">
        <f t="shared" si="17"/>
        <v>449</v>
      </c>
      <c r="J303" s="3">
        <f t="shared" si="18"/>
        <v>371.07438016528926</v>
      </c>
      <c r="K303" s="12">
        <v>449</v>
      </c>
    </row>
    <row r="304" spans="1:11">
      <c r="A304" s="8">
        <v>5301319</v>
      </c>
      <c r="B304" s="9" t="s">
        <v>707</v>
      </c>
      <c r="C304" s="10" t="s">
        <v>717</v>
      </c>
      <c r="D304" s="10" t="s">
        <v>735</v>
      </c>
      <c r="E304" s="10" t="s">
        <v>17</v>
      </c>
      <c r="F304" s="11">
        <v>53</v>
      </c>
      <c r="G304" s="11">
        <v>25</v>
      </c>
      <c r="H304" s="3">
        <f t="shared" si="16"/>
        <v>495.04132231404958</v>
      </c>
      <c r="I304" s="1">
        <f t="shared" si="17"/>
        <v>599</v>
      </c>
      <c r="J304" s="3">
        <f t="shared" si="18"/>
        <v>495.04132231404958</v>
      </c>
      <c r="K304" s="12">
        <v>599</v>
      </c>
    </row>
    <row r="305" spans="1:11">
      <c r="A305" s="8">
        <v>5301320</v>
      </c>
      <c r="B305" s="9" t="s">
        <v>707</v>
      </c>
      <c r="C305" s="10" t="s">
        <v>718</v>
      </c>
      <c r="D305" s="10" t="s">
        <v>736</v>
      </c>
      <c r="E305" s="10" t="s">
        <v>17</v>
      </c>
      <c r="F305" s="11">
        <v>53</v>
      </c>
      <c r="G305" s="11">
        <v>25</v>
      </c>
      <c r="H305" s="3">
        <f t="shared" si="16"/>
        <v>495.04132231404958</v>
      </c>
      <c r="I305" s="1">
        <f t="shared" si="17"/>
        <v>599</v>
      </c>
      <c r="J305" s="3">
        <f t="shared" si="18"/>
        <v>495.04132231404958</v>
      </c>
      <c r="K305" s="12">
        <v>599</v>
      </c>
    </row>
    <row r="306" spans="1:11">
      <c r="A306" s="8">
        <v>5301321</v>
      </c>
      <c r="B306" s="9" t="s">
        <v>707</v>
      </c>
      <c r="C306" s="10" t="s">
        <v>719</v>
      </c>
      <c r="D306" s="10" t="s">
        <v>737</v>
      </c>
      <c r="E306" s="10" t="s">
        <v>17</v>
      </c>
      <c r="F306" s="11">
        <v>53</v>
      </c>
      <c r="G306" s="11">
        <v>25</v>
      </c>
      <c r="H306" s="3">
        <f t="shared" si="16"/>
        <v>495.04132231404958</v>
      </c>
      <c r="I306" s="1">
        <f t="shared" si="17"/>
        <v>599</v>
      </c>
      <c r="J306" s="3">
        <f t="shared" si="18"/>
        <v>495.04132231404958</v>
      </c>
      <c r="K306" s="12">
        <v>599</v>
      </c>
    </row>
    <row r="307" spans="1:11">
      <c r="A307" s="8">
        <v>5301322</v>
      </c>
      <c r="B307" s="9" t="s">
        <v>707</v>
      </c>
      <c r="C307" s="10" t="s">
        <v>720</v>
      </c>
      <c r="D307" s="10" t="s">
        <v>738</v>
      </c>
      <c r="E307" s="10" t="s">
        <v>17</v>
      </c>
      <c r="F307" s="11">
        <v>53</v>
      </c>
      <c r="G307" s="11">
        <v>25</v>
      </c>
      <c r="H307" s="3">
        <f t="shared" si="16"/>
        <v>495.04132231404958</v>
      </c>
      <c r="I307" s="1">
        <f t="shared" si="17"/>
        <v>599</v>
      </c>
      <c r="J307" s="3">
        <f t="shared" si="18"/>
        <v>495.04132231404958</v>
      </c>
      <c r="K307" s="12">
        <v>599</v>
      </c>
    </row>
    <row r="308" spans="1:11">
      <c r="A308" s="8">
        <v>5301323</v>
      </c>
      <c r="B308" s="9" t="s">
        <v>707</v>
      </c>
      <c r="C308" s="10" t="s">
        <v>721</v>
      </c>
      <c r="D308" s="10" t="s">
        <v>739</v>
      </c>
      <c r="E308" s="10" t="s">
        <v>17</v>
      </c>
      <c r="F308" s="11">
        <v>53</v>
      </c>
      <c r="G308" s="11">
        <v>25</v>
      </c>
      <c r="H308" s="3">
        <f t="shared" si="16"/>
        <v>495.04132231404958</v>
      </c>
      <c r="I308" s="1">
        <f t="shared" si="17"/>
        <v>599</v>
      </c>
      <c r="J308" s="3">
        <f t="shared" si="18"/>
        <v>495.04132231404958</v>
      </c>
      <c r="K308" s="12">
        <v>599</v>
      </c>
    </row>
    <row r="309" spans="1:11">
      <c r="A309" s="8">
        <v>5301424</v>
      </c>
      <c r="B309" s="9" t="s">
        <v>707</v>
      </c>
      <c r="C309" s="10" t="s">
        <v>307</v>
      </c>
      <c r="D309" s="10" t="s">
        <v>740</v>
      </c>
      <c r="E309" s="10" t="s">
        <v>17</v>
      </c>
      <c r="F309" s="11">
        <v>53</v>
      </c>
      <c r="G309" s="11">
        <v>25</v>
      </c>
      <c r="H309" s="3">
        <f t="shared" si="16"/>
        <v>495.04132231404958</v>
      </c>
      <c r="I309" s="1">
        <f t="shared" si="17"/>
        <v>599</v>
      </c>
      <c r="J309" s="3">
        <f t="shared" si="18"/>
        <v>495.04132231404958</v>
      </c>
      <c r="K309" s="12">
        <v>599</v>
      </c>
    </row>
    <row r="310" spans="1:11">
      <c r="A310" s="8">
        <v>5300741</v>
      </c>
      <c r="B310" s="9" t="s">
        <v>561</v>
      </c>
      <c r="C310" s="10" t="s">
        <v>563</v>
      </c>
      <c r="D310" s="10" t="s">
        <v>562</v>
      </c>
      <c r="E310" s="10" t="s">
        <v>8</v>
      </c>
      <c r="F310" s="11">
        <v>53</v>
      </c>
      <c r="G310" s="11">
        <v>26</v>
      </c>
      <c r="H310" s="3">
        <f t="shared" si="16"/>
        <v>147.93388429752068</v>
      </c>
      <c r="I310" s="1">
        <f t="shared" si="17"/>
        <v>179</v>
      </c>
      <c r="J310" s="3">
        <f t="shared" si="18"/>
        <v>147.93388429752068</v>
      </c>
      <c r="K310" s="12">
        <v>179</v>
      </c>
    </row>
    <row r="311" spans="1:11">
      <c r="A311" s="8">
        <v>5300054</v>
      </c>
      <c r="B311" s="9" t="s">
        <v>561</v>
      </c>
      <c r="C311" s="10" t="s">
        <v>565</v>
      </c>
      <c r="D311" s="10" t="s">
        <v>564</v>
      </c>
      <c r="E311" s="10" t="s">
        <v>17</v>
      </c>
      <c r="F311" s="11">
        <v>53</v>
      </c>
      <c r="G311" s="11">
        <v>25</v>
      </c>
      <c r="H311" s="3">
        <f t="shared" si="16"/>
        <v>362.80991735537191</v>
      </c>
      <c r="I311" s="1">
        <f t="shared" si="17"/>
        <v>439</v>
      </c>
      <c r="J311" s="3">
        <f t="shared" si="18"/>
        <v>362.80991735537191</v>
      </c>
      <c r="K311" s="12">
        <v>439</v>
      </c>
    </row>
    <row r="312" spans="1:11">
      <c r="A312" s="8">
        <v>5300058</v>
      </c>
      <c r="B312" s="9" t="s">
        <v>561</v>
      </c>
      <c r="C312" s="10" t="s">
        <v>567</v>
      </c>
      <c r="D312" s="10" t="s">
        <v>566</v>
      </c>
      <c r="E312" s="10" t="s">
        <v>17</v>
      </c>
      <c r="F312" s="11">
        <v>53</v>
      </c>
      <c r="G312" s="11">
        <v>25</v>
      </c>
      <c r="H312" s="3">
        <f t="shared" si="16"/>
        <v>379.3388429752066</v>
      </c>
      <c r="I312" s="1">
        <f t="shared" si="17"/>
        <v>459</v>
      </c>
      <c r="J312" s="3">
        <f t="shared" si="18"/>
        <v>379.3388429752066</v>
      </c>
      <c r="K312" s="12">
        <v>459</v>
      </c>
    </row>
    <row r="313" spans="1:11">
      <c r="A313" s="8">
        <v>5300052</v>
      </c>
      <c r="B313" s="9" t="s">
        <v>561</v>
      </c>
      <c r="C313" s="10" t="s">
        <v>569</v>
      </c>
      <c r="D313" s="10" t="s">
        <v>568</v>
      </c>
      <c r="E313" s="10" t="s">
        <v>17</v>
      </c>
      <c r="F313" s="11">
        <v>53</v>
      </c>
      <c r="G313" s="11">
        <v>25</v>
      </c>
      <c r="H313" s="3">
        <f t="shared" si="16"/>
        <v>362.80991735537191</v>
      </c>
      <c r="I313" s="1">
        <f t="shared" si="17"/>
        <v>439</v>
      </c>
      <c r="J313" s="3">
        <f t="shared" si="18"/>
        <v>362.80991735537191</v>
      </c>
      <c r="K313" s="12">
        <v>439</v>
      </c>
    </row>
    <row r="314" spans="1:11">
      <c r="A314" s="8">
        <v>5300050</v>
      </c>
      <c r="B314" s="9" t="s">
        <v>561</v>
      </c>
      <c r="C314" s="10" t="s">
        <v>571</v>
      </c>
      <c r="D314" s="10" t="s">
        <v>570</v>
      </c>
      <c r="E314" s="10" t="s">
        <v>17</v>
      </c>
      <c r="F314" s="11">
        <v>53</v>
      </c>
      <c r="G314" s="11">
        <v>25</v>
      </c>
      <c r="H314" s="3">
        <f t="shared" si="16"/>
        <v>362.80991735537191</v>
      </c>
      <c r="I314" s="1">
        <f t="shared" si="17"/>
        <v>439</v>
      </c>
      <c r="J314" s="3">
        <f t="shared" si="18"/>
        <v>362.80991735537191</v>
      </c>
      <c r="K314" s="12">
        <v>439</v>
      </c>
    </row>
    <row r="315" spans="1:11">
      <c r="A315" s="8">
        <v>5301006</v>
      </c>
      <c r="B315" s="9" t="s">
        <v>561</v>
      </c>
      <c r="C315" s="10" t="s">
        <v>573</v>
      </c>
      <c r="D315" s="10" t="s">
        <v>572</v>
      </c>
      <c r="E315" s="10" t="s">
        <v>17</v>
      </c>
      <c r="F315" s="11">
        <v>53</v>
      </c>
      <c r="G315" s="11">
        <v>25</v>
      </c>
      <c r="H315" s="3">
        <f t="shared" si="16"/>
        <v>379.3388429752066</v>
      </c>
      <c r="I315" s="1">
        <f t="shared" si="17"/>
        <v>459</v>
      </c>
      <c r="J315" s="3">
        <f t="shared" si="18"/>
        <v>379.3388429752066</v>
      </c>
      <c r="K315" s="12">
        <v>459</v>
      </c>
    </row>
    <row r="316" spans="1:11">
      <c r="A316" s="8">
        <v>5300055</v>
      </c>
      <c r="B316" s="9" t="s">
        <v>561</v>
      </c>
      <c r="C316" s="10" t="s">
        <v>575</v>
      </c>
      <c r="D316" s="10" t="s">
        <v>574</v>
      </c>
      <c r="E316" s="10" t="s">
        <v>17</v>
      </c>
      <c r="F316" s="11">
        <v>53</v>
      </c>
      <c r="G316" s="11">
        <v>25</v>
      </c>
      <c r="H316" s="3">
        <f t="shared" si="16"/>
        <v>362.80991735537191</v>
      </c>
      <c r="I316" s="1">
        <f t="shared" si="17"/>
        <v>439</v>
      </c>
      <c r="J316" s="3">
        <f t="shared" si="18"/>
        <v>362.80991735537191</v>
      </c>
      <c r="K316" s="12">
        <v>439</v>
      </c>
    </row>
    <row r="317" spans="1:11">
      <c r="A317" s="8">
        <v>5300057</v>
      </c>
      <c r="B317" s="9" t="s">
        <v>561</v>
      </c>
      <c r="C317" s="10" t="s">
        <v>577</v>
      </c>
      <c r="D317" s="10" t="s">
        <v>576</v>
      </c>
      <c r="E317" s="10" t="s">
        <v>17</v>
      </c>
      <c r="F317" s="11">
        <v>53</v>
      </c>
      <c r="G317" s="11">
        <v>25</v>
      </c>
      <c r="H317" s="3">
        <f t="shared" si="16"/>
        <v>379.3388429752066</v>
      </c>
      <c r="I317" s="1">
        <f t="shared" si="17"/>
        <v>459</v>
      </c>
      <c r="J317" s="3">
        <f t="shared" si="18"/>
        <v>379.3388429752066</v>
      </c>
      <c r="K317" s="12">
        <v>459</v>
      </c>
    </row>
    <row r="318" spans="1:11">
      <c r="A318" s="8">
        <v>5300742</v>
      </c>
      <c r="B318" s="9" t="s">
        <v>561</v>
      </c>
      <c r="C318" s="10" t="s">
        <v>579</v>
      </c>
      <c r="D318" s="10" t="s">
        <v>578</v>
      </c>
      <c r="E318" s="10" t="s">
        <v>8</v>
      </c>
      <c r="F318" s="11">
        <v>53</v>
      </c>
      <c r="G318" s="11">
        <v>26</v>
      </c>
      <c r="H318" s="3">
        <f t="shared" si="16"/>
        <v>147.93388429752068</v>
      </c>
      <c r="I318" s="1">
        <f t="shared" si="17"/>
        <v>179</v>
      </c>
      <c r="J318" s="3">
        <f t="shared" si="18"/>
        <v>147.93388429752068</v>
      </c>
      <c r="K318" s="12">
        <v>179</v>
      </c>
    </row>
    <row r="319" spans="1:11">
      <c r="A319" s="8">
        <v>5300056</v>
      </c>
      <c r="B319" s="9" t="s">
        <v>561</v>
      </c>
      <c r="C319" s="10" t="s">
        <v>581</v>
      </c>
      <c r="D319" s="10" t="s">
        <v>580</v>
      </c>
      <c r="E319" s="10" t="s">
        <v>17</v>
      </c>
      <c r="F319" s="11">
        <v>53</v>
      </c>
      <c r="G319" s="11">
        <v>25</v>
      </c>
      <c r="H319" s="3">
        <f t="shared" si="16"/>
        <v>362.80991735537191</v>
      </c>
      <c r="I319" s="1">
        <f t="shared" si="17"/>
        <v>439</v>
      </c>
      <c r="J319" s="3">
        <f t="shared" si="18"/>
        <v>362.80991735537191</v>
      </c>
      <c r="K319" s="12">
        <v>439</v>
      </c>
    </row>
    <row r="320" spans="1:11">
      <c r="A320" s="8">
        <v>5300053</v>
      </c>
      <c r="B320" s="9" t="s">
        <v>561</v>
      </c>
      <c r="C320" s="10" t="s">
        <v>583</v>
      </c>
      <c r="D320" s="10" t="s">
        <v>582</v>
      </c>
      <c r="E320" s="10" t="s">
        <v>17</v>
      </c>
      <c r="F320" s="11">
        <v>53</v>
      </c>
      <c r="G320" s="11">
        <v>25</v>
      </c>
      <c r="H320" s="3">
        <f t="shared" si="16"/>
        <v>362.80991735537191</v>
      </c>
      <c r="I320" s="1">
        <f t="shared" si="17"/>
        <v>439</v>
      </c>
      <c r="J320" s="3">
        <f t="shared" si="18"/>
        <v>362.80991735537191</v>
      </c>
      <c r="K320" s="12">
        <v>439</v>
      </c>
    </row>
    <row r="321" spans="1:11">
      <c r="A321" s="8">
        <v>5300743</v>
      </c>
      <c r="B321" s="9" t="s">
        <v>561</v>
      </c>
      <c r="C321" s="10" t="s">
        <v>585</v>
      </c>
      <c r="D321" s="10" t="s">
        <v>584</v>
      </c>
      <c r="E321" s="10" t="s">
        <v>8</v>
      </c>
      <c r="F321" s="11">
        <v>53</v>
      </c>
      <c r="G321" s="11">
        <v>26</v>
      </c>
      <c r="H321" s="3">
        <f t="shared" si="16"/>
        <v>147.93388429752068</v>
      </c>
      <c r="I321" s="1">
        <f t="shared" si="17"/>
        <v>179</v>
      </c>
      <c r="J321" s="3">
        <f t="shared" si="18"/>
        <v>147.93388429752068</v>
      </c>
      <c r="K321" s="12">
        <v>179</v>
      </c>
    </row>
    <row r="322" spans="1:11">
      <c r="A322" s="8">
        <v>5300051</v>
      </c>
      <c r="B322" s="9" t="s">
        <v>561</v>
      </c>
      <c r="C322" s="10" t="s">
        <v>587</v>
      </c>
      <c r="D322" s="10" t="s">
        <v>586</v>
      </c>
      <c r="E322" s="10" t="s">
        <v>17</v>
      </c>
      <c r="F322" s="11">
        <v>53</v>
      </c>
      <c r="G322" s="11">
        <v>25</v>
      </c>
      <c r="H322" s="3">
        <f t="shared" si="16"/>
        <v>362.80991735537191</v>
      </c>
      <c r="I322" s="1">
        <f t="shared" si="17"/>
        <v>439</v>
      </c>
      <c r="J322" s="3">
        <f t="shared" si="18"/>
        <v>362.80991735537191</v>
      </c>
      <c r="K322" s="12">
        <v>439</v>
      </c>
    </row>
    <row r="323" spans="1:11">
      <c r="A323" s="8">
        <v>5300059</v>
      </c>
      <c r="B323" s="9" t="s">
        <v>561</v>
      </c>
      <c r="C323" s="10" t="s">
        <v>589</v>
      </c>
      <c r="D323" s="10" t="s">
        <v>588</v>
      </c>
      <c r="E323" s="10" t="s">
        <v>17</v>
      </c>
      <c r="F323" s="11">
        <v>53</v>
      </c>
      <c r="G323" s="11">
        <v>25</v>
      </c>
      <c r="H323" s="3">
        <f t="shared" si="16"/>
        <v>379.3388429752066</v>
      </c>
      <c r="I323" s="1">
        <f t="shared" si="17"/>
        <v>459</v>
      </c>
      <c r="J323" s="3">
        <f t="shared" si="18"/>
        <v>379.3388429752066</v>
      </c>
      <c r="K323" s="12">
        <v>459</v>
      </c>
    </row>
    <row r="324" spans="1:11">
      <c r="A324" s="8">
        <v>5300766</v>
      </c>
      <c r="B324" s="9" t="s">
        <v>590</v>
      </c>
      <c r="C324" s="10" t="s">
        <v>592</v>
      </c>
      <c r="D324" s="10" t="s">
        <v>591</v>
      </c>
      <c r="E324" s="10" t="s">
        <v>17</v>
      </c>
      <c r="F324" s="11">
        <v>53</v>
      </c>
      <c r="G324" s="11">
        <v>25</v>
      </c>
      <c r="H324" s="3">
        <f t="shared" si="16"/>
        <v>371.07438016528926</v>
      </c>
      <c r="I324" s="1">
        <f t="shared" si="17"/>
        <v>449</v>
      </c>
      <c r="J324" s="3">
        <f t="shared" si="18"/>
        <v>371.07438016528926</v>
      </c>
      <c r="K324" s="12">
        <v>449</v>
      </c>
    </row>
    <row r="325" spans="1:11">
      <c r="A325" s="8">
        <v>5301066</v>
      </c>
      <c r="B325" s="9" t="s">
        <v>590</v>
      </c>
      <c r="C325" s="10" t="s">
        <v>594</v>
      </c>
      <c r="D325" s="10" t="s">
        <v>593</v>
      </c>
      <c r="E325" s="10" t="s">
        <v>17</v>
      </c>
      <c r="F325" s="11">
        <v>53</v>
      </c>
      <c r="G325" s="11">
        <v>25</v>
      </c>
      <c r="H325" s="3">
        <f t="shared" si="16"/>
        <v>379.3388429752066</v>
      </c>
      <c r="I325" s="1">
        <f t="shared" si="17"/>
        <v>459</v>
      </c>
      <c r="J325" s="3">
        <f t="shared" si="18"/>
        <v>379.3388429752066</v>
      </c>
      <c r="K325" s="12">
        <v>459</v>
      </c>
    </row>
    <row r="326" spans="1:11">
      <c r="A326" s="8">
        <v>5300767</v>
      </c>
      <c r="B326" s="9" t="s">
        <v>590</v>
      </c>
      <c r="C326" s="10" t="s">
        <v>596</v>
      </c>
      <c r="D326" s="10" t="s">
        <v>595</v>
      </c>
      <c r="E326" s="10" t="s">
        <v>17</v>
      </c>
      <c r="F326" s="11">
        <v>53</v>
      </c>
      <c r="G326" s="11">
        <v>25</v>
      </c>
      <c r="H326" s="3">
        <f t="shared" si="16"/>
        <v>379.3388429752066</v>
      </c>
      <c r="I326" s="1">
        <f t="shared" si="17"/>
        <v>459</v>
      </c>
      <c r="J326" s="3">
        <f t="shared" si="18"/>
        <v>379.3388429752066</v>
      </c>
      <c r="K326" s="12">
        <v>459</v>
      </c>
    </row>
    <row r="327" spans="1:11">
      <c r="A327" s="8">
        <v>5300969</v>
      </c>
      <c r="B327" s="9" t="s">
        <v>590</v>
      </c>
      <c r="C327" s="10" t="s">
        <v>598</v>
      </c>
      <c r="D327" s="10" t="s">
        <v>597</v>
      </c>
      <c r="E327" s="10" t="s">
        <v>8</v>
      </c>
      <c r="F327" s="11">
        <v>53</v>
      </c>
      <c r="G327" s="11">
        <v>26</v>
      </c>
      <c r="H327" s="3">
        <f t="shared" si="16"/>
        <v>412.39669421487605</v>
      </c>
      <c r="I327" s="1">
        <f t="shared" si="17"/>
        <v>499</v>
      </c>
      <c r="J327" s="3">
        <f t="shared" si="18"/>
        <v>412.39669421487605</v>
      </c>
      <c r="K327" s="12">
        <v>499</v>
      </c>
    </row>
    <row r="328" spans="1:11">
      <c r="A328" s="8">
        <v>5300970</v>
      </c>
      <c r="B328" s="9" t="s">
        <v>590</v>
      </c>
      <c r="C328" s="10" t="s">
        <v>600</v>
      </c>
      <c r="D328" s="10" t="s">
        <v>599</v>
      </c>
      <c r="E328" s="10" t="s">
        <v>8</v>
      </c>
      <c r="F328" s="11">
        <v>53</v>
      </c>
      <c r="G328" s="11">
        <v>26</v>
      </c>
      <c r="H328" s="3">
        <f t="shared" si="16"/>
        <v>412.39669421487605</v>
      </c>
      <c r="I328" s="1">
        <f t="shared" si="17"/>
        <v>499</v>
      </c>
      <c r="J328" s="3">
        <f t="shared" si="18"/>
        <v>412.39669421487605</v>
      </c>
      <c r="K328" s="12">
        <v>499</v>
      </c>
    </row>
    <row r="329" spans="1:11">
      <c r="A329" s="8">
        <v>5300768</v>
      </c>
      <c r="B329" s="9" t="s">
        <v>590</v>
      </c>
      <c r="C329" s="10" t="s">
        <v>602</v>
      </c>
      <c r="D329" s="10" t="s">
        <v>601</v>
      </c>
      <c r="E329" s="10" t="s">
        <v>17</v>
      </c>
      <c r="F329" s="11">
        <v>53</v>
      </c>
      <c r="G329" s="11">
        <v>25</v>
      </c>
      <c r="H329" s="3">
        <f t="shared" si="16"/>
        <v>371.07438016528926</v>
      </c>
      <c r="I329" s="1">
        <f t="shared" si="17"/>
        <v>449</v>
      </c>
      <c r="J329" s="3">
        <f t="shared" si="18"/>
        <v>371.07438016528926</v>
      </c>
      <c r="K329" s="12">
        <v>449</v>
      </c>
    </row>
    <row r="330" spans="1:11">
      <c r="A330" s="8">
        <v>5301067</v>
      </c>
      <c r="B330" s="9" t="s">
        <v>590</v>
      </c>
      <c r="C330" s="10" t="s">
        <v>604</v>
      </c>
      <c r="D330" s="10" t="s">
        <v>603</v>
      </c>
      <c r="E330" s="10" t="s">
        <v>17</v>
      </c>
      <c r="F330" s="11">
        <v>53</v>
      </c>
      <c r="G330" s="11">
        <v>25</v>
      </c>
      <c r="H330" s="3">
        <f t="shared" si="16"/>
        <v>379.3388429752066</v>
      </c>
      <c r="I330" s="1">
        <f t="shared" si="17"/>
        <v>459</v>
      </c>
      <c r="J330" s="3">
        <f t="shared" si="18"/>
        <v>379.3388429752066</v>
      </c>
      <c r="K330" s="12">
        <v>459</v>
      </c>
    </row>
    <row r="331" spans="1:11">
      <c r="A331" s="8">
        <v>5300769</v>
      </c>
      <c r="B331" s="9" t="s">
        <v>590</v>
      </c>
      <c r="C331" s="10" t="s">
        <v>606</v>
      </c>
      <c r="D331" s="10" t="s">
        <v>605</v>
      </c>
      <c r="E331" s="10" t="s">
        <v>17</v>
      </c>
      <c r="F331" s="11">
        <v>53</v>
      </c>
      <c r="G331" s="11">
        <v>25</v>
      </c>
      <c r="H331" s="3">
        <f t="shared" si="16"/>
        <v>379.3388429752066</v>
      </c>
      <c r="I331" s="1">
        <f t="shared" si="17"/>
        <v>459</v>
      </c>
      <c r="J331" s="3">
        <f t="shared" si="18"/>
        <v>379.3388429752066</v>
      </c>
      <c r="K331" s="12">
        <v>459</v>
      </c>
    </row>
    <row r="332" spans="1:11">
      <c r="A332" s="8">
        <v>5300762</v>
      </c>
      <c r="B332" s="9" t="s">
        <v>590</v>
      </c>
      <c r="C332" s="10" t="s">
        <v>608</v>
      </c>
      <c r="D332" s="10" t="s">
        <v>607</v>
      </c>
      <c r="E332" s="10" t="s">
        <v>8</v>
      </c>
      <c r="F332" s="11">
        <v>53</v>
      </c>
      <c r="G332" s="11">
        <v>26</v>
      </c>
      <c r="H332" s="3">
        <f t="shared" si="16"/>
        <v>412.39669421487605</v>
      </c>
      <c r="I332" s="1">
        <f t="shared" si="17"/>
        <v>499</v>
      </c>
      <c r="J332" s="3">
        <f t="shared" si="18"/>
        <v>412.39669421487605</v>
      </c>
      <c r="K332" s="12">
        <v>499</v>
      </c>
    </row>
    <row r="333" spans="1:11">
      <c r="A333" s="8">
        <v>5300764</v>
      </c>
      <c r="B333" s="9" t="s">
        <v>590</v>
      </c>
      <c r="C333" s="10" t="s">
        <v>610</v>
      </c>
      <c r="D333" s="10" t="s">
        <v>609</v>
      </c>
      <c r="E333" s="10" t="s">
        <v>8</v>
      </c>
      <c r="F333" s="11">
        <v>53</v>
      </c>
      <c r="G333" s="11">
        <v>26</v>
      </c>
      <c r="H333" s="3">
        <f t="shared" si="16"/>
        <v>183.47107438016531</v>
      </c>
      <c r="I333" s="1">
        <f t="shared" si="17"/>
        <v>222</v>
      </c>
      <c r="J333" s="3">
        <f t="shared" si="18"/>
        <v>183.47107438016531</v>
      </c>
      <c r="K333" s="12">
        <v>222</v>
      </c>
    </row>
    <row r="334" spans="1:11">
      <c r="A334" s="8">
        <v>5300770</v>
      </c>
      <c r="B334" s="9" t="s">
        <v>590</v>
      </c>
      <c r="C334" s="10" t="s">
        <v>612</v>
      </c>
      <c r="D334" s="10" t="s">
        <v>611</v>
      </c>
      <c r="E334" s="10" t="s">
        <v>17</v>
      </c>
      <c r="F334" s="11">
        <v>53</v>
      </c>
      <c r="G334" s="11">
        <v>25</v>
      </c>
      <c r="H334" s="3">
        <f t="shared" si="16"/>
        <v>371.07438016528926</v>
      </c>
      <c r="I334" s="1">
        <f t="shared" si="17"/>
        <v>449</v>
      </c>
      <c r="J334" s="3">
        <f t="shared" si="18"/>
        <v>371.07438016528926</v>
      </c>
      <c r="K334" s="12">
        <v>449</v>
      </c>
    </row>
    <row r="335" spans="1:11">
      <c r="A335" s="8">
        <v>5301068</v>
      </c>
      <c r="B335" s="9" t="s">
        <v>590</v>
      </c>
      <c r="C335" s="10" t="s">
        <v>614</v>
      </c>
      <c r="D335" s="10" t="s">
        <v>613</v>
      </c>
      <c r="E335" s="10" t="s">
        <v>17</v>
      </c>
      <c r="F335" s="11">
        <v>53</v>
      </c>
      <c r="G335" s="11">
        <v>25</v>
      </c>
      <c r="H335" s="3">
        <f t="shared" si="16"/>
        <v>379.3388429752066</v>
      </c>
      <c r="I335" s="1">
        <f t="shared" si="17"/>
        <v>459</v>
      </c>
      <c r="J335" s="3">
        <f t="shared" si="18"/>
        <v>379.3388429752066</v>
      </c>
      <c r="K335" s="12">
        <v>459</v>
      </c>
    </row>
    <row r="336" spans="1:11">
      <c r="A336" s="8">
        <v>5300771</v>
      </c>
      <c r="B336" s="9" t="s">
        <v>590</v>
      </c>
      <c r="C336" s="10" t="s">
        <v>616</v>
      </c>
      <c r="D336" s="10" t="s">
        <v>615</v>
      </c>
      <c r="E336" s="10" t="s">
        <v>17</v>
      </c>
      <c r="F336" s="11">
        <v>53</v>
      </c>
      <c r="G336" s="11">
        <v>25</v>
      </c>
      <c r="H336" s="3">
        <f t="shared" ref="H336:H372" si="19">J336*(1-$K$3)</f>
        <v>379.3388429752066</v>
      </c>
      <c r="I336" s="1">
        <f t="shared" ref="I336:I372" si="20">K336*(1-$K$3)</f>
        <v>459</v>
      </c>
      <c r="J336" s="3">
        <f t="shared" si="18"/>
        <v>379.3388429752066</v>
      </c>
      <c r="K336" s="12">
        <v>459</v>
      </c>
    </row>
    <row r="337" spans="1:11">
      <c r="A337" s="8">
        <v>5300763</v>
      </c>
      <c r="B337" s="9" t="s">
        <v>590</v>
      </c>
      <c r="C337" s="10" t="s">
        <v>618</v>
      </c>
      <c r="D337" s="10" t="s">
        <v>617</v>
      </c>
      <c r="E337" s="10" t="s">
        <v>8</v>
      </c>
      <c r="F337" s="11">
        <v>53</v>
      </c>
      <c r="G337" s="11">
        <v>26</v>
      </c>
      <c r="H337" s="3">
        <f t="shared" si="19"/>
        <v>412.39669421487605</v>
      </c>
      <c r="I337" s="1">
        <f t="shared" si="20"/>
        <v>499</v>
      </c>
      <c r="J337" s="3">
        <f t="shared" si="18"/>
        <v>412.39669421487605</v>
      </c>
      <c r="K337" s="12">
        <v>499</v>
      </c>
    </row>
    <row r="338" spans="1:11">
      <c r="A338" s="8">
        <v>5300765</v>
      </c>
      <c r="B338" s="9" t="s">
        <v>590</v>
      </c>
      <c r="C338" s="10" t="s">
        <v>620</v>
      </c>
      <c r="D338" s="10" t="s">
        <v>619</v>
      </c>
      <c r="E338" s="10" t="s">
        <v>8</v>
      </c>
      <c r="F338" s="11">
        <v>53</v>
      </c>
      <c r="G338" s="11">
        <v>26</v>
      </c>
      <c r="H338" s="3">
        <f t="shared" si="19"/>
        <v>183.47107438016531</v>
      </c>
      <c r="I338" s="1">
        <f t="shared" si="20"/>
        <v>222</v>
      </c>
      <c r="J338" s="3">
        <f t="shared" si="18"/>
        <v>183.47107438016531</v>
      </c>
      <c r="K338" s="12">
        <v>222</v>
      </c>
    </row>
    <row r="339" spans="1:11">
      <c r="A339" s="8">
        <v>5300772</v>
      </c>
      <c r="B339" s="9" t="s">
        <v>590</v>
      </c>
      <c r="C339" s="10" t="s">
        <v>622</v>
      </c>
      <c r="D339" s="10" t="s">
        <v>621</v>
      </c>
      <c r="E339" s="10" t="s">
        <v>17</v>
      </c>
      <c r="F339" s="11">
        <v>53</v>
      </c>
      <c r="G339" s="11">
        <v>25</v>
      </c>
      <c r="H339" s="3">
        <f t="shared" si="19"/>
        <v>371.07438016528926</v>
      </c>
      <c r="I339" s="1">
        <f t="shared" si="20"/>
        <v>449</v>
      </c>
      <c r="J339" s="3">
        <f t="shared" si="18"/>
        <v>371.07438016528926</v>
      </c>
      <c r="K339" s="12">
        <v>449</v>
      </c>
    </row>
    <row r="340" spans="1:11">
      <c r="A340" s="8">
        <v>5301069</v>
      </c>
      <c r="B340" s="9" t="s">
        <v>590</v>
      </c>
      <c r="C340" s="10" t="s">
        <v>624</v>
      </c>
      <c r="D340" s="10" t="s">
        <v>623</v>
      </c>
      <c r="E340" s="10" t="s">
        <v>17</v>
      </c>
      <c r="F340" s="11">
        <v>53</v>
      </c>
      <c r="G340" s="11">
        <v>25</v>
      </c>
      <c r="H340" s="3">
        <f t="shared" si="19"/>
        <v>379.3388429752066</v>
      </c>
      <c r="I340" s="1">
        <f t="shared" si="20"/>
        <v>459</v>
      </c>
      <c r="J340" s="3">
        <f t="shared" si="18"/>
        <v>379.3388429752066</v>
      </c>
      <c r="K340" s="12">
        <v>459</v>
      </c>
    </row>
    <row r="341" spans="1:11">
      <c r="A341" s="8">
        <v>5300773</v>
      </c>
      <c r="B341" s="9" t="s">
        <v>590</v>
      </c>
      <c r="C341" s="10" t="s">
        <v>626</v>
      </c>
      <c r="D341" s="10" t="s">
        <v>625</v>
      </c>
      <c r="E341" s="10" t="s">
        <v>17</v>
      </c>
      <c r="F341" s="11">
        <v>53</v>
      </c>
      <c r="G341" s="11">
        <v>25</v>
      </c>
      <c r="H341" s="3">
        <f t="shared" si="19"/>
        <v>379.3388429752066</v>
      </c>
      <c r="I341" s="1">
        <f t="shared" si="20"/>
        <v>459</v>
      </c>
      <c r="J341" s="3">
        <f t="shared" si="18"/>
        <v>379.3388429752066</v>
      </c>
      <c r="K341" s="12">
        <v>459</v>
      </c>
    </row>
    <row r="342" spans="1:11">
      <c r="A342" s="8">
        <v>5300774</v>
      </c>
      <c r="B342" s="9" t="s">
        <v>627</v>
      </c>
      <c r="C342" s="10" t="s">
        <v>629</v>
      </c>
      <c r="D342" s="10" t="s">
        <v>628</v>
      </c>
      <c r="E342" s="10" t="s">
        <v>17</v>
      </c>
      <c r="F342" s="11">
        <v>53</v>
      </c>
      <c r="G342" s="11">
        <v>25</v>
      </c>
      <c r="H342" s="3">
        <f t="shared" si="19"/>
        <v>412.39669421487605</v>
      </c>
      <c r="I342" s="1">
        <f t="shared" si="20"/>
        <v>499</v>
      </c>
      <c r="J342" s="3">
        <f t="shared" si="18"/>
        <v>412.39669421487605</v>
      </c>
      <c r="K342" s="12">
        <v>499</v>
      </c>
    </row>
    <row r="343" spans="1:11">
      <c r="A343" s="8">
        <v>5300775</v>
      </c>
      <c r="B343" s="9" t="s">
        <v>627</v>
      </c>
      <c r="C343" s="10" t="s">
        <v>307</v>
      </c>
      <c r="D343" s="10" t="s">
        <v>630</v>
      </c>
      <c r="E343" s="10" t="s">
        <v>17</v>
      </c>
      <c r="F343" s="11">
        <v>53</v>
      </c>
      <c r="G343" s="11">
        <v>25</v>
      </c>
      <c r="H343" s="3">
        <f t="shared" si="19"/>
        <v>412.39669421487605</v>
      </c>
      <c r="I343" s="1">
        <f t="shared" si="20"/>
        <v>499</v>
      </c>
      <c r="J343" s="3">
        <f t="shared" si="18"/>
        <v>412.39669421487605</v>
      </c>
      <c r="K343" s="12">
        <v>499</v>
      </c>
    </row>
    <row r="344" spans="1:11">
      <c r="A344" s="8">
        <v>5300060</v>
      </c>
      <c r="B344" s="9" t="s">
        <v>631</v>
      </c>
      <c r="C344" s="10" t="s">
        <v>633</v>
      </c>
      <c r="D344" s="10" t="s">
        <v>632</v>
      </c>
      <c r="E344" s="10" t="s">
        <v>17</v>
      </c>
      <c r="F344" s="11">
        <v>53</v>
      </c>
      <c r="G344" s="11">
        <v>25</v>
      </c>
      <c r="H344" s="3">
        <f t="shared" si="19"/>
        <v>412.39669421487605</v>
      </c>
      <c r="I344" s="1">
        <f t="shared" si="20"/>
        <v>499</v>
      </c>
      <c r="J344" s="3">
        <f t="shared" si="18"/>
        <v>412.39669421487605</v>
      </c>
      <c r="K344" s="12">
        <v>499</v>
      </c>
    </row>
    <row r="345" spans="1:11">
      <c r="A345" s="8">
        <v>5300061</v>
      </c>
      <c r="B345" s="9" t="s">
        <v>631</v>
      </c>
      <c r="C345" s="10" t="s">
        <v>635</v>
      </c>
      <c r="D345" s="10" t="s">
        <v>634</v>
      </c>
      <c r="E345" s="10" t="s">
        <v>17</v>
      </c>
      <c r="F345" s="11">
        <v>53</v>
      </c>
      <c r="G345" s="11">
        <v>25</v>
      </c>
      <c r="H345" s="3">
        <f t="shared" si="19"/>
        <v>412.39669421487605</v>
      </c>
      <c r="I345" s="1">
        <f t="shared" si="20"/>
        <v>499</v>
      </c>
      <c r="J345" s="3">
        <f t="shared" si="18"/>
        <v>412.39669421487605</v>
      </c>
      <c r="K345" s="12">
        <v>499</v>
      </c>
    </row>
    <row r="346" spans="1:11">
      <c r="A346" s="8">
        <v>5300062</v>
      </c>
      <c r="B346" s="9" t="s">
        <v>631</v>
      </c>
      <c r="C346" s="10" t="s">
        <v>637</v>
      </c>
      <c r="D346" s="10" t="s">
        <v>636</v>
      </c>
      <c r="E346" s="10" t="s">
        <v>17</v>
      </c>
      <c r="F346" s="11">
        <v>53</v>
      </c>
      <c r="G346" s="11">
        <v>25</v>
      </c>
      <c r="H346" s="3">
        <f t="shared" si="19"/>
        <v>412.39669421487605</v>
      </c>
      <c r="I346" s="1">
        <f t="shared" si="20"/>
        <v>499</v>
      </c>
      <c r="J346" s="3">
        <f t="shared" si="18"/>
        <v>412.39669421487605</v>
      </c>
      <c r="K346" s="12">
        <v>499</v>
      </c>
    </row>
    <row r="347" spans="1:11">
      <c r="A347" s="8">
        <v>5300063</v>
      </c>
      <c r="B347" s="9" t="s">
        <v>631</v>
      </c>
      <c r="C347" s="10" t="s">
        <v>639</v>
      </c>
      <c r="D347" s="10" t="s">
        <v>638</v>
      </c>
      <c r="E347" s="10" t="s">
        <v>17</v>
      </c>
      <c r="F347" s="11">
        <v>53</v>
      </c>
      <c r="G347" s="11">
        <v>25</v>
      </c>
      <c r="H347" s="3">
        <f t="shared" si="19"/>
        <v>412.39669421487605</v>
      </c>
      <c r="I347" s="1">
        <f t="shared" si="20"/>
        <v>499</v>
      </c>
      <c r="J347" s="3">
        <f t="shared" si="18"/>
        <v>412.39669421487605</v>
      </c>
      <c r="K347" s="12">
        <v>499</v>
      </c>
    </row>
    <row r="348" spans="1:11">
      <c r="A348" s="8">
        <v>5300064</v>
      </c>
      <c r="B348" s="9" t="s">
        <v>631</v>
      </c>
      <c r="C348" s="10" t="s">
        <v>641</v>
      </c>
      <c r="D348" s="10" t="s">
        <v>640</v>
      </c>
      <c r="E348" s="10" t="s">
        <v>17</v>
      </c>
      <c r="F348" s="11">
        <v>53</v>
      </c>
      <c r="G348" s="11">
        <v>25</v>
      </c>
      <c r="H348" s="3">
        <f t="shared" si="19"/>
        <v>412.39669421487605</v>
      </c>
      <c r="I348" s="1">
        <f t="shared" si="20"/>
        <v>499</v>
      </c>
      <c r="J348" s="3">
        <f t="shared" si="18"/>
        <v>412.39669421487605</v>
      </c>
      <c r="K348" s="12">
        <v>499</v>
      </c>
    </row>
    <row r="349" spans="1:11">
      <c r="A349" s="8">
        <v>5301299</v>
      </c>
      <c r="B349" s="9" t="s">
        <v>708</v>
      </c>
      <c r="C349" s="10" t="s">
        <v>722</v>
      </c>
      <c r="D349" s="10" t="s">
        <v>741</v>
      </c>
      <c r="E349" s="10" t="s">
        <v>17</v>
      </c>
      <c r="F349" s="11">
        <v>53</v>
      </c>
      <c r="G349" s="11">
        <v>25</v>
      </c>
      <c r="H349" s="3">
        <f t="shared" si="19"/>
        <v>412.39669421487605</v>
      </c>
      <c r="I349" s="1">
        <f t="shared" si="20"/>
        <v>499</v>
      </c>
      <c r="J349" s="3">
        <f t="shared" si="18"/>
        <v>412.39669421487605</v>
      </c>
      <c r="K349" s="12">
        <v>499</v>
      </c>
    </row>
    <row r="350" spans="1:11">
      <c r="A350" s="8">
        <v>5301300</v>
      </c>
      <c r="B350" s="9" t="s">
        <v>708</v>
      </c>
      <c r="C350" s="10" t="s">
        <v>723</v>
      </c>
      <c r="D350" s="10" t="s">
        <v>742</v>
      </c>
      <c r="E350" s="10" t="s">
        <v>17</v>
      </c>
      <c r="F350" s="11">
        <v>53</v>
      </c>
      <c r="G350" s="11">
        <v>25</v>
      </c>
      <c r="H350" s="3">
        <f t="shared" si="19"/>
        <v>412.39669421487605</v>
      </c>
      <c r="I350" s="1">
        <f t="shared" si="20"/>
        <v>499</v>
      </c>
      <c r="J350" s="3">
        <f t="shared" si="18"/>
        <v>412.39669421487605</v>
      </c>
      <c r="K350" s="12">
        <v>499</v>
      </c>
    </row>
    <row r="351" spans="1:11">
      <c r="A351" s="8">
        <v>5300847</v>
      </c>
      <c r="B351" s="9" t="s">
        <v>642</v>
      </c>
      <c r="C351" s="10" t="s">
        <v>644</v>
      </c>
      <c r="D351" s="10" t="s">
        <v>643</v>
      </c>
      <c r="E351" s="10" t="s">
        <v>17</v>
      </c>
      <c r="F351" s="11">
        <v>53</v>
      </c>
      <c r="G351" s="11">
        <v>25</v>
      </c>
      <c r="H351" s="3">
        <f t="shared" si="19"/>
        <v>412.39669421487605</v>
      </c>
      <c r="I351" s="1">
        <f t="shared" si="20"/>
        <v>499</v>
      </c>
      <c r="J351" s="3">
        <f t="shared" si="18"/>
        <v>412.39669421487605</v>
      </c>
      <c r="K351" s="12">
        <v>499</v>
      </c>
    </row>
    <row r="352" spans="1:11">
      <c r="A352" s="8">
        <v>5300848</v>
      </c>
      <c r="B352" s="9" t="s">
        <v>642</v>
      </c>
      <c r="C352" s="10" t="s">
        <v>646</v>
      </c>
      <c r="D352" s="10" t="s">
        <v>645</v>
      </c>
      <c r="E352" s="10" t="s">
        <v>17</v>
      </c>
      <c r="F352" s="11">
        <v>53</v>
      </c>
      <c r="G352" s="11">
        <v>25</v>
      </c>
      <c r="H352" s="3">
        <f t="shared" si="19"/>
        <v>412.39669421487605</v>
      </c>
      <c r="I352" s="1">
        <f t="shared" si="20"/>
        <v>499</v>
      </c>
      <c r="J352" s="3">
        <f t="shared" ref="J352:J372" si="21">K352/1.21</f>
        <v>412.39669421487605</v>
      </c>
      <c r="K352" s="12">
        <v>499</v>
      </c>
    </row>
    <row r="353" spans="1:11">
      <c r="A353" s="8">
        <v>5300849</v>
      </c>
      <c r="B353" s="9" t="s">
        <v>642</v>
      </c>
      <c r="C353" s="10" t="s">
        <v>648</v>
      </c>
      <c r="D353" s="10" t="s">
        <v>647</v>
      </c>
      <c r="E353" s="10" t="s">
        <v>17</v>
      </c>
      <c r="F353" s="11">
        <v>53</v>
      </c>
      <c r="G353" s="11">
        <v>25</v>
      </c>
      <c r="H353" s="3">
        <f t="shared" si="19"/>
        <v>412.39669421487605</v>
      </c>
      <c r="I353" s="1">
        <f t="shared" si="20"/>
        <v>499</v>
      </c>
      <c r="J353" s="3">
        <f t="shared" si="21"/>
        <v>412.39669421487605</v>
      </c>
      <c r="K353" s="12">
        <v>499</v>
      </c>
    </row>
    <row r="354" spans="1:11">
      <c r="A354" s="8">
        <v>5300850</v>
      </c>
      <c r="B354" s="9" t="s">
        <v>642</v>
      </c>
      <c r="C354" s="10" t="s">
        <v>650</v>
      </c>
      <c r="D354" s="10" t="s">
        <v>649</v>
      </c>
      <c r="E354" s="10" t="s">
        <v>17</v>
      </c>
      <c r="F354" s="11">
        <v>53</v>
      </c>
      <c r="G354" s="11">
        <v>25</v>
      </c>
      <c r="H354" s="3">
        <f t="shared" si="19"/>
        <v>412.39669421487605</v>
      </c>
      <c r="I354" s="1">
        <f t="shared" si="20"/>
        <v>499</v>
      </c>
      <c r="J354" s="3">
        <f t="shared" si="21"/>
        <v>412.39669421487605</v>
      </c>
      <c r="K354" s="12">
        <v>499</v>
      </c>
    </row>
    <row r="355" spans="1:11">
      <c r="A355" s="8">
        <v>5300851</v>
      </c>
      <c r="B355" s="9" t="s">
        <v>642</v>
      </c>
      <c r="C355" s="10" t="s">
        <v>652</v>
      </c>
      <c r="D355" s="10" t="s">
        <v>651</v>
      </c>
      <c r="E355" s="10" t="s">
        <v>17</v>
      </c>
      <c r="F355" s="11">
        <v>53</v>
      </c>
      <c r="G355" s="11">
        <v>25</v>
      </c>
      <c r="H355" s="3">
        <f t="shared" si="19"/>
        <v>412.39669421487605</v>
      </c>
      <c r="I355" s="1">
        <f t="shared" si="20"/>
        <v>499</v>
      </c>
      <c r="J355" s="3">
        <f t="shared" si="21"/>
        <v>412.39669421487605</v>
      </c>
      <c r="K355" s="12">
        <v>499</v>
      </c>
    </row>
    <row r="356" spans="1:11">
      <c r="A356" s="8">
        <v>5300852</v>
      </c>
      <c r="B356" s="9" t="s">
        <v>642</v>
      </c>
      <c r="C356" s="10" t="s">
        <v>654</v>
      </c>
      <c r="D356" s="10" t="s">
        <v>653</v>
      </c>
      <c r="E356" s="10" t="s">
        <v>17</v>
      </c>
      <c r="F356" s="11">
        <v>53</v>
      </c>
      <c r="G356" s="11">
        <v>25</v>
      </c>
      <c r="H356" s="3">
        <f t="shared" si="19"/>
        <v>412.39669421487605</v>
      </c>
      <c r="I356" s="1">
        <f t="shared" si="20"/>
        <v>499</v>
      </c>
      <c r="J356" s="3">
        <f t="shared" si="21"/>
        <v>412.39669421487605</v>
      </c>
      <c r="K356" s="12">
        <v>499</v>
      </c>
    </row>
    <row r="357" spans="1:11">
      <c r="A357" s="8">
        <v>5300862</v>
      </c>
      <c r="B357" s="9" t="s">
        <v>655</v>
      </c>
      <c r="C357" s="10" t="s">
        <v>657</v>
      </c>
      <c r="D357" s="10" t="s">
        <v>656</v>
      </c>
      <c r="E357" s="10" t="s">
        <v>17</v>
      </c>
      <c r="F357" s="11">
        <v>53</v>
      </c>
      <c r="G357" s="11">
        <v>25</v>
      </c>
      <c r="H357" s="3">
        <f t="shared" si="19"/>
        <v>536.36363636363637</v>
      </c>
      <c r="I357" s="1">
        <f t="shared" si="20"/>
        <v>649</v>
      </c>
      <c r="J357" s="3">
        <f t="shared" si="21"/>
        <v>536.36363636363637</v>
      </c>
      <c r="K357" s="12">
        <v>649</v>
      </c>
    </row>
    <row r="358" spans="1:11">
      <c r="A358" s="8">
        <v>5300863</v>
      </c>
      <c r="B358" s="9" t="s">
        <v>655</v>
      </c>
      <c r="C358" s="10" t="s">
        <v>659</v>
      </c>
      <c r="D358" s="10" t="s">
        <v>658</v>
      </c>
      <c r="E358" s="10" t="s">
        <v>17</v>
      </c>
      <c r="F358" s="11">
        <v>53</v>
      </c>
      <c r="G358" s="11">
        <v>25</v>
      </c>
      <c r="H358" s="3">
        <f t="shared" si="19"/>
        <v>387.60330578512395</v>
      </c>
      <c r="I358" s="1">
        <f t="shared" si="20"/>
        <v>469</v>
      </c>
      <c r="J358" s="3">
        <f t="shared" si="21"/>
        <v>387.60330578512395</v>
      </c>
      <c r="K358" s="12">
        <v>469</v>
      </c>
    </row>
    <row r="359" spans="1:11">
      <c r="A359" s="8">
        <v>5300860</v>
      </c>
      <c r="B359" s="9" t="s">
        <v>655</v>
      </c>
      <c r="C359" s="10" t="s">
        <v>661</v>
      </c>
      <c r="D359" s="10" t="s">
        <v>660</v>
      </c>
      <c r="E359" s="10" t="s">
        <v>17</v>
      </c>
      <c r="F359" s="11">
        <v>53</v>
      </c>
      <c r="G359" s="11">
        <v>25</v>
      </c>
      <c r="H359" s="3">
        <f t="shared" si="19"/>
        <v>552.89256198347107</v>
      </c>
      <c r="I359" s="1">
        <f t="shared" si="20"/>
        <v>669</v>
      </c>
      <c r="J359" s="3">
        <f t="shared" si="21"/>
        <v>552.89256198347107</v>
      </c>
      <c r="K359" s="12">
        <v>669</v>
      </c>
    </row>
    <row r="360" spans="1:11">
      <c r="A360" s="8">
        <v>5300858</v>
      </c>
      <c r="B360" s="9" t="s">
        <v>655</v>
      </c>
      <c r="C360" s="10" t="s">
        <v>663</v>
      </c>
      <c r="D360" s="10" t="s">
        <v>662</v>
      </c>
      <c r="E360" s="10" t="s">
        <v>17</v>
      </c>
      <c r="F360" s="11">
        <v>53</v>
      </c>
      <c r="G360" s="11">
        <v>25</v>
      </c>
      <c r="H360" s="3">
        <f t="shared" si="19"/>
        <v>552.89256198347107</v>
      </c>
      <c r="I360" s="1">
        <f t="shared" si="20"/>
        <v>669</v>
      </c>
      <c r="J360" s="3">
        <f t="shared" si="21"/>
        <v>552.89256198347107</v>
      </c>
      <c r="K360" s="12">
        <v>669</v>
      </c>
    </row>
    <row r="361" spans="1:11">
      <c r="A361" s="8">
        <v>5300864</v>
      </c>
      <c r="B361" s="9" t="s">
        <v>655</v>
      </c>
      <c r="C361" s="10" t="s">
        <v>665</v>
      </c>
      <c r="D361" s="10" t="s">
        <v>664</v>
      </c>
      <c r="E361" s="10" t="s">
        <v>17</v>
      </c>
      <c r="F361" s="11">
        <v>53</v>
      </c>
      <c r="G361" s="11">
        <v>25</v>
      </c>
      <c r="H361" s="3">
        <f t="shared" si="19"/>
        <v>536.36363636363637</v>
      </c>
      <c r="I361" s="1">
        <f t="shared" si="20"/>
        <v>649</v>
      </c>
      <c r="J361" s="3">
        <f t="shared" si="21"/>
        <v>536.36363636363637</v>
      </c>
      <c r="K361" s="12">
        <v>649</v>
      </c>
    </row>
    <row r="362" spans="1:11">
      <c r="A362" s="8">
        <v>5300865</v>
      </c>
      <c r="B362" s="9" t="s">
        <v>655</v>
      </c>
      <c r="C362" s="10" t="s">
        <v>667</v>
      </c>
      <c r="D362" s="10" t="s">
        <v>666</v>
      </c>
      <c r="E362" s="10" t="s">
        <v>17</v>
      </c>
      <c r="F362" s="11">
        <v>53</v>
      </c>
      <c r="G362" s="11">
        <v>25</v>
      </c>
      <c r="H362" s="3">
        <f t="shared" si="19"/>
        <v>387.60330578512395</v>
      </c>
      <c r="I362" s="1">
        <f t="shared" si="20"/>
        <v>469</v>
      </c>
      <c r="J362" s="3">
        <f t="shared" si="21"/>
        <v>387.60330578512395</v>
      </c>
      <c r="K362" s="12">
        <v>469</v>
      </c>
    </row>
    <row r="363" spans="1:11">
      <c r="A363" s="8">
        <v>5300866</v>
      </c>
      <c r="B363" s="9" t="s">
        <v>655</v>
      </c>
      <c r="C363" s="10" t="s">
        <v>669</v>
      </c>
      <c r="D363" s="10" t="s">
        <v>668</v>
      </c>
      <c r="E363" s="10" t="s">
        <v>17</v>
      </c>
      <c r="F363" s="11">
        <v>53</v>
      </c>
      <c r="G363" s="11">
        <v>25</v>
      </c>
      <c r="H363" s="3">
        <f t="shared" si="19"/>
        <v>536.36363636363637</v>
      </c>
      <c r="I363" s="1">
        <f t="shared" si="20"/>
        <v>649</v>
      </c>
      <c r="J363" s="3">
        <f t="shared" si="21"/>
        <v>536.36363636363637</v>
      </c>
      <c r="K363" s="12">
        <v>649</v>
      </c>
    </row>
    <row r="364" spans="1:11">
      <c r="A364" s="8">
        <v>5300867</v>
      </c>
      <c r="B364" s="9" t="s">
        <v>655</v>
      </c>
      <c r="C364" s="10" t="s">
        <v>671</v>
      </c>
      <c r="D364" s="10" t="s">
        <v>670</v>
      </c>
      <c r="E364" s="10" t="s">
        <v>17</v>
      </c>
      <c r="F364" s="11">
        <v>53</v>
      </c>
      <c r="G364" s="11">
        <v>25</v>
      </c>
      <c r="H364" s="3">
        <f t="shared" si="19"/>
        <v>387.60330578512395</v>
      </c>
      <c r="I364" s="1">
        <f t="shared" si="20"/>
        <v>469</v>
      </c>
      <c r="J364" s="3">
        <f t="shared" si="21"/>
        <v>387.60330578512395</v>
      </c>
      <c r="K364" s="12">
        <v>469</v>
      </c>
    </row>
    <row r="365" spans="1:11">
      <c r="A365" s="8">
        <v>5300861</v>
      </c>
      <c r="B365" s="9" t="s">
        <v>655</v>
      </c>
      <c r="C365" s="10" t="s">
        <v>673</v>
      </c>
      <c r="D365" s="10" t="s">
        <v>672</v>
      </c>
      <c r="E365" s="10" t="s">
        <v>17</v>
      </c>
      <c r="F365" s="11">
        <v>53</v>
      </c>
      <c r="G365" s="11">
        <v>25</v>
      </c>
      <c r="H365" s="3">
        <f t="shared" si="19"/>
        <v>552.89256198347107</v>
      </c>
      <c r="I365" s="1">
        <f t="shared" si="20"/>
        <v>669</v>
      </c>
      <c r="J365" s="3">
        <f t="shared" si="21"/>
        <v>552.89256198347107</v>
      </c>
      <c r="K365" s="12">
        <v>669</v>
      </c>
    </row>
    <row r="366" spans="1:11">
      <c r="A366" s="8">
        <v>5300859</v>
      </c>
      <c r="B366" s="9" t="s">
        <v>655</v>
      </c>
      <c r="C366" s="10" t="s">
        <v>675</v>
      </c>
      <c r="D366" s="10" t="s">
        <v>674</v>
      </c>
      <c r="E366" s="10" t="s">
        <v>17</v>
      </c>
      <c r="F366" s="11">
        <v>53</v>
      </c>
      <c r="G366" s="11">
        <v>25</v>
      </c>
      <c r="H366" s="3">
        <f t="shared" si="19"/>
        <v>552.89256198347107</v>
      </c>
      <c r="I366" s="1">
        <f t="shared" si="20"/>
        <v>669</v>
      </c>
      <c r="J366" s="3">
        <f t="shared" si="21"/>
        <v>552.89256198347107</v>
      </c>
      <c r="K366" s="12">
        <v>669</v>
      </c>
    </row>
    <row r="367" spans="1:11">
      <c r="A367" s="8">
        <v>5300868</v>
      </c>
      <c r="B367" s="9" t="s">
        <v>655</v>
      </c>
      <c r="C367" s="10" t="s">
        <v>677</v>
      </c>
      <c r="D367" s="10" t="s">
        <v>676</v>
      </c>
      <c r="E367" s="10" t="s">
        <v>17</v>
      </c>
      <c r="F367" s="11">
        <v>53</v>
      </c>
      <c r="G367" s="11">
        <v>25</v>
      </c>
      <c r="H367" s="3">
        <f t="shared" si="19"/>
        <v>561.15702479338847</v>
      </c>
      <c r="I367" s="1">
        <f t="shared" si="20"/>
        <v>679</v>
      </c>
      <c r="J367" s="3">
        <f t="shared" si="21"/>
        <v>561.15702479338847</v>
      </c>
      <c r="K367" s="12">
        <v>679</v>
      </c>
    </row>
    <row r="368" spans="1:11">
      <c r="A368" s="8">
        <v>5300869</v>
      </c>
      <c r="B368" s="9" t="s">
        <v>655</v>
      </c>
      <c r="C368" s="10" t="s">
        <v>679</v>
      </c>
      <c r="D368" s="10" t="s">
        <v>678</v>
      </c>
      <c r="E368" s="10" t="s">
        <v>17</v>
      </c>
      <c r="F368" s="11">
        <v>53</v>
      </c>
      <c r="G368" s="11">
        <v>25</v>
      </c>
      <c r="H368" s="3">
        <f t="shared" si="19"/>
        <v>387.60330578512395</v>
      </c>
      <c r="I368" s="1">
        <f t="shared" si="20"/>
        <v>469</v>
      </c>
      <c r="J368" s="3">
        <f t="shared" si="21"/>
        <v>387.60330578512395</v>
      </c>
      <c r="K368" s="12">
        <v>469</v>
      </c>
    </row>
    <row r="369" spans="1:11">
      <c r="A369" s="8">
        <v>5300870</v>
      </c>
      <c r="B369" s="9" t="s">
        <v>655</v>
      </c>
      <c r="C369" s="10" t="s">
        <v>681</v>
      </c>
      <c r="D369" s="10" t="s">
        <v>680</v>
      </c>
      <c r="E369" s="10" t="s">
        <v>17</v>
      </c>
      <c r="F369" s="11">
        <v>53</v>
      </c>
      <c r="G369" s="11">
        <v>25</v>
      </c>
      <c r="H369" s="3">
        <f t="shared" si="19"/>
        <v>561.15702479338847</v>
      </c>
      <c r="I369" s="1">
        <f t="shared" si="20"/>
        <v>679</v>
      </c>
      <c r="J369" s="3">
        <f t="shared" si="21"/>
        <v>561.15702479338847</v>
      </c>
      <c r="K369" s="12">
        <v>679</v>
      </c>
    </row>
    <row r="370" spans="1:11">
      <c r="A370" s="8">
        <v>5300871</v>
      </c>
      <c r="B370" s="9" t="s">
        <v>655</v>
      </c>
      <c r="C370" s="10" t="s">
        <v>683</v>
      </c>
      <c r="D370" s="10" t="s">
        <v>682</v>
      </c>
      <c r="E370" s="10" t="s">
        <v>17</v>
      </c>
      <c r="F370" s="11">
        <v>53</v>
      </c>
      <c r="G370" s="11">
        <v>25</v>
      </c>
      <c r="H370" s="3">
        <f t="shared" si="19"/>
        <v>387.60330578512395</v>
      </c>
      <c r="I370" s="1">
        <f t="shared" si="20"/>
        <v>469</v>
      </c>
      <c r="J370" s="3">
        <f t="shared" si="21"/>
        <v>387.60330578512395</v>
      </c>
      <c r="K370" s="12">
        <v>469</v>
      </c>
    </row>
    <row r="371" spans="1:11">
      <c r="A371" s="8">
        <v>5300872</v>
      </c>
      <c r="B371" s="9" t="s">
        <v>655</v>
      </c>
      <c r="C371" s="10" t="s">
        <v>685</v>
      </c>
      <c r="D371" s="10" t="s">
        <v>684</v>
      </c>
      <c r="E371" s="10" t="s">
        <v>17</v>
      </c>
      <c r="F371" s="11">
        <v>53</v>
      </c>
      <c r="G371" s="11">
        <v>25</v>
      </c>
      <c r="H371" s="3">
        <f t="shared" si="19"/>
        <v>536.36363636363637</v>
      </c>
      <c r="I371" s="1">
        <f t="shared" si="20"/>
        <v>649</v>
      </c>
      <c r="J371" s="3">
        <f t="shared" si="21"/>
        <v>536.36363636363637</v>
      </c>
      <c r="K371" s="12">
        <v>649</v>
      </c>
    </row>
    <row r="372" spans="1:11">
      <c r="A372" s="8">
        <v>5300873</v>
      </c>
      <c r="B372" s="9" t="s">
        <v>655</v>
      </c>
      <c r="C372" s="10" t="s">
        <v>687</v>
      </c>
      <c r="D372" s="10" t="s">
        <v>686</v>
      </c>
      <c r="E372" s="10" t="s">
        <v>17</v>
      </c>
      <c r="F372" s="11">
        <v>53</v>
      </c>
      <c r="G372" s="11">
        <v>25</v>
      </c>
      <c r="H372" s="3">
        <f t="shared" si="19"/>
        <v>387.60330578512395</v>
      </c>
      <c r="I372" s="1">
        <f t="shared" si="20"/>
        <v>469</v>
      </c>
      <c r="J372" s="3">
        <f t="shared" si="21"/>
        <v>387.60330578512395</v>
      </c>
      <c r="K372" s="12">
        <v>469</v>
      </c>
    </row>
    <row r="373" spans="1:11">
      <c r="A373" s="8">
        <v>5300094</v>
      </c>
      <c r="B373" s="9" t="s">
        <v>55</v>
      </c>
      <c r="C373" s="10" t="s">
        <v>760</v>
      </c>
      <c r="D373" s="10" t="s">
        <v>759</v>
      </c>
      <c r="E373" s="10" t="s">
        <v>17</v>
      </c>
      <c r="F373" s="11">
        <v>53</v>
      </c>
      <c r="G373" s="11">
        <v>25</v>
      </c>
      <c r="H373" s="3">
        <f t="shared" ref="H373:H436" si="22">J373*(1-$K$3)</f>
        <v>263.63636363636363</v>
      </c>
      <c r="I373" s="1">
        <f t="shared" ref="I373:I436" si="23">K373*(1-$K$3)</f>
        <v>319</v>
      </c>
      <c r="J373" s="3">
        <f t="shared" ref="J373:J436" si="24">K373/1.21</f>
        <v>263.63636363636363</v>
      </c>
      <c r="K373" s="12">
        <v>319</v>
      </c>
    </row>
    <row r="374" spans="1:11">
      <c r="A374" s="8">
        <v>5300099</v>
      </c>
      <c r="B374" s="9" t="s">
        <v>761</v>
      </c>
      <c r="C374" s="10" t="s">
        <v>763</v>
      </c>
      <c r="D374" s="10" t="s">
        <v>762</v>
      </c>
      <c r="E374" s="10" t="s">
        <v>17</v>
      </c>
      <c r="F374" s="11">
        <v>53</v>
      </c>
      <c r="G374" s="11">
        <v>25</v>
      </c>
      <c r="H374" s="3">
        <f t="shared" si="22"/>
        <v>412.39669421487605</v>
      </c>
      <c r="I374" s="1">
        <f t="shared" si="23"/>
        <v>499</v>
      </c>
      <c r="J374" s="3">
        <f t="shared" si="24"/>
        <v>412.39669421487605</v>
      </c>
      <c r="K374" s="12">
        <v>499</v>
      </c>
    </row>
    <row r="375" spans="1:11">
      <c r="A375" s="8">
        <v>5301522</v>
      </c>
      <c r="B375" s="9" t="s">
        <v>764</v>
      </c>
      <c r="C375" s="10" t="s">
        <v>766</v>
      </c>
      <c r="D375" s="10" t="s">
        <v>765</v>
      </c>
      <c r="E375" s="10" t="s">
        <v>17</v>
      </c>
      <c r="F375" s="11">
        <v>53</v>
      </c>
      <c r="G375" s="11">
        <v>25</v>
      </c>
      <c r="H375" s="3">
        <f t="shared" si="22"/>
        <v>660.33057851239676</v>
      </c>
      <c r="I375" s="1">
        <f t="shared" si="23"/>
        <v>799</v>
      </c>
      <c r="J375" s="3">
        <f t="shared" si="24"/>
        <v>660.33057851239676</v>
      </c>
      <c r="K375" s="12">
        <v>799</v>
      </c>
    </row>
    <row r="376" spans="1:11">
      <c r="A376" s="8">
        <v>5301523</v>
      </c>
      <c r="B376" s="9" t="s">
        <v>764</v>
      </c>
      <c r="C376" s="10" t="s">
        <v>768</v>
      </c>
      <c r="D376" s="10" t="s">
        <v>767</v>
      </c>
      <c r="E376" s="10" t="s">
        <v>17</v>
      </c>
      <c r="F376" s="11">
        <v>53</v>
      </c>
      <c r="G376" s="11">
        <v>25</v>
      </c>
      <c r="H376" s="3">
        <f t="shared" si="22"/>
        <v>660.33057851239676</v>
      </c>
      <c r="I376" s="1">
        <f t="shared" si="23"/>
        <v>799</v>
      </c>
      <c r="J376" s="3">
        <f t="shared" si="24"/>
        <v>660.33057851239676</v>
      </c>
      <c r="K376" s="12">
        <v>799</v>
      </c>
    </row>
    <row r="377" spans="1:11">
      <c r="A377" s="8">
        <v>5301524</v>
      </c>
      <c r="B377" s="9" t="s">
        <v>764</v>
      </c>
      <c r="C377" s="10" t="s">
        <v>770</v>
      </c>
      <c r="D377" s="10" t="s">
        <v>769</v>
      </c>
      <c r="E377" s="10" t="s">
        <v>17</v>
      </c>
      <c r="F377" s="11">
        <v>53</v>
      </c>
      <c r="G377" s="11">
        <v>25</v>
      </c>
      <c r="H377" s="3">
        <f t="shared" si="22"/>
        <v>660.33057851239676</v>
      </c>
      <c r="I377" s="1">
        <f t="shared" si="23"/>
        <v>799</v>
      </c>
      <c r="J377" s="3">
        <f t="shared" si="24"/>
        <v>660.33057851239676</v>
      </c>
      <c r="K377" s="12">
        <v>799</v>
      </c>
    </row>
    <row r="378" spans="1:11">
      <c r="A378" s="8">
        <v>5301479</v>
      </c>
      <c r="B378" s="9" t="s">
        <v>771</v>
      </c>
      <c r="C378" s="10" t="s">
        <v>773</v>
      </c>
      <c r="D378" s="10" t="s">
        <v>772</v>
      </c>
      <c r="E378" s="10" t="s">
        <v>17</v>
      </c>
      <c r="F378" s="11">
        <v>53</v>
      </c>
      <c r="G378" s="11">
        <v>25</v>
      </c>
      <c r="H378" s="3">
        <f t="shared" si="22"/>
        <v>371.07438016528926</v>
      </c>
      <c r="I378" s="1">
        <f t="shared" si="23"/>
        <v>449</v>
      </c>
      <c r="J378" s="3">
        <f t="shared" si="24"/>
        <v>371.07438016528926</v>
      </c>
      <c r="K378" s="12">
        <v>449</v>
      </c>
    </row>
    <row r="379" spans="1:11">
      <c r="A379" s="8">
        <v>5301480</v>
      </c>
      <c r="B379" s="9" t="s">
        <v>771</v>
      </c>
      <c r="C379" s="10" t="s">
        <v>775</v>
      </c>
      <c r="D379" s="10" t="s">
        <v>774</v>
      </c>
      <c r="E379" s="10" t="s">
        <v>17</v>
      </c>
      <c r="F379" s="11">
        <v>53</v>
      </c>
      <c r="G379" s="11">
        <v>25</v>
      </c>
      <c r="H379" s="3">
        <f t="shared" si="22"/>
        <v>371.07438016528926</v>
      </c>
      <c r="I379" s="1">
        <f t="shared" si="23"/>
        <v>449</v>
      </c>
      <c r="J379" s="3">
        <f t="shared" si="24"/>
        <v>371.07438016528926</v>
      </c>
      <c r="K379" s="12">
        <v>449</v>
      </c>
    </row>
    <row r="380" spans="1:11">
      <c r="A380" s="8">
        <v>5301481</v>
      </c>
      <c r="B380" s="9" t="s">
        <v>771</v>
      </c>
      <c r="C380" s="10" t="s">
        <v>777</v>
      </c>
      <c r="D380" s="10" t="s">
        <v>776</v>
      </c>
      <c r="E380" s="10" t="s">
        <v>17</v>
      </c>
      <c r="F380" s="11">
        <v>53</v>
      </c>
      <c r="G380" s="11">
        <v>25</v>
      </c>
      <c r="H380" s="3">
        <f t="shared" si="22"/>
        <v>371.07438016528926</v>
      </c>
      <c r="I380" s="1">
        <f t="shared" si="23"/>
        <v>449</v>
      </c>
      <c r="J380" s="3">
        <f t="shared" si="24"/>
        <v>371.07438016528926</v>
      </c>
      <c r="K380" s="12">
        <v>449</v>
      </c>
    </row>
    <row r="381" spans="1:11">
      <c r="A381" s="8">
        <v>5301482</v>
      </c>
      <c r="B381" s="9" t="s">
        <v>771</v>
      </c>
      <c r="C381" s="10" t="s">
        <v>779</v>
      </c>
      <c r="D381" s="10" t="s">
        <v>778</v>
      </c>
      <c r="E381" s="10" t="s">
        <v>17</v>
      </c>
      <c r="F381" s="11">
        <v>53</v>
      </c>
      <c r="G381" s="11">
        <v>25</v>
      </c>
      <c r="H381" s="3">
        <f t="shared" si="22"/>
        <v>371.07438016528926</v>
      </c>
      <c r="I381" s="1">
        <f t="shared" si="23"/>
        <v>449</v>
      </c>
      <c r="J381" s="3">
        <f t="shared" si="24"/>
        <v>371.07438016528926</v>
      </c>
      <c r="K381" s="12">
        <v>449</v>
      </c>
    </row>
    <row r="382" spans="1:11">
      <c r="A382" s="8">
        <v>5301483</v>
      </c>
      <c r="B382" s="9" t="s">
        <v>771</v>
      </c>
      <c r="C382" s="10" t="s">
        <v>781</v>
      </c>
      <c r="D382" s="10" t="s">
        <v>780</v>
      </c>
      <c r="E382" s="10" t="s">
        <v>17</v>
      </c>
      <c r="F382" s="11">
        <v>53</v>
      </c>
      <c r="G382" s="11">
        <v>25</v>
      </c>
      <c r="H382" s="3">
        <f t="shared" si="22"/>
        <v>371.07438016528926</v>
      </c>
      <c r="I382" s="1">
        <f t="shared" si="23"/>
        <v>449</v>
      </c>
      <c r="J382" s="3">
        <f t="shared" si="24"/>
        <v>371.07438016528926</v>
      </c>
      <c r="K382" s="12">
        <v>449</v>
      </c>
    </row>
    <row r="383" spans="1:11">
      <c r="A383" s="8">
        <v>5301484</v>
      </c>
      <c r="B383" s="9" t="s">
        <v>771</v>
      </c>
      <c r="C383" s="10" t="s">
        <v>783</v>
      </c>
      <c r="D383" s="10" t="s">
        <v>782</v>
      </c>
      <c r="E383" s="10" t="s">
        <v>17</v>
      </c>
      <c r="F383" s="11">
        <v>53</v>
      </c>
      <c r="G383" s="11">
        <v>25</v>
      </c>
      <c r="H383" s="3">
        <f t="shared" si="22"/>
        <v>371.07438016528926</v>
      </c>
      <c r="I383" s="1">
        <f t="shared" si="23"/>
        <v>449</v>
      </c>
      <c r="J383" s="3">
        <f t="shared" si="24"/>
        <v>371.07438016528926</v>
      </c>
      <c r="K383" s="12">
        <v>449</v>
      </c>
    </row>
    <row r="384" spans="1:11">
      <c r="A384" s="8">
        <v>5301485</v>
      </c>
      <c r="B384" s="9" t="s">
        <v>771</v>
      </c>
      <c r="C384" s="10" t="s">
        <v>785</v>
      </c>
      <c r="D384" s="10" t="s">
        <v>784</v>
      </c>
      <c r="E384" s="10" t="s">
        <v>17</v>
      </c>
      <c r="F384" s="11">
        <v>53</v>
      </c>
      <c r="G384" s="11">
        <v>25</v>
      </c>
      <c r="H384" s="3">
        <f t="shared" si="22"/>
        <v>552.89256198347107</v>
      </c>
      <c r="I384" s="1">
        <f t="shared" si="23"/>
        <v>669</v>
      </c>
      <c r="J384" s="3">
        <f t="shared" si="24"/>
        <v>552.89256198347107</v>
      </c>
      <c r="K384" s="12">
        <v>669</v>
      </c>
    </row>
    <row r="385" spans="1:11">
      <c r="A385" s="8">
        <v>5301486</v>
      </c>
      <c r="B385" s="9" t="s">
        <v>771</v>
      </c>
      <c r="C385" s="10" t="s">
        <v>787</v>
      </c>
      <c r="D385" s="10" t="s">
        <v>786</v>
      </c>
      <c r="E385" s="10" t="s">
        <v>17</v>
      </c>
      <c r="F385" s="11">
        <v>53</v>
      </c>
      <c r="G385" s="11">
        <v>25</v>
      </c>
      <c r="H385" s="3">
        <f t="shared" si="22"/>
        <v>552.89256198347107</v>
      </c>
      <c r="I385" s="1">
        <f t="shared" si="23"/>
        <v>669</v>
      </c>
      <c r="J385" s="3">
        <f t="shared" si="24"/>
        <v>552.89256198347107</v>
      </c>
      <c r="K385" s="12">
        <v>669</v>
      </c>
    </row>
    <row r="386" spans="1:11">
      <c r="A386" s="8">
        <v>5301487</v>
      </c>
      <c r="B386" s="9" t="s">
        <v>771</v>
      </c>
      <c r="C386" s="10" t="s">
        <v>789</v>
      </c>
      <c r="D386" s="10" t="s">
        <v>788</v>
      </c>
      <c r="E386" s="10" t="s">
        <v>17</v>
      </c>
      <c r="F386" s="11">
        <v>53</v>
      </c>
      <c r="G386" s="11">
        <v>25</v>
      </c>
      <c r="H386" s="3">
        <f t="shared" si="22"/>
        <v>552.89256198347107</v>
      </c>
      <c r="I386" s="1">
        <f t="shared" si="23"/>
        <v>669</v>
      </c>
      <c r="J386" s="3">
        <f t="shared" si="24"/>
        <v>552.89256198347107</v>
      </c>
      <c r="K386" s="12">
        <v>669</v>
      </c>
    </row>
    <row r="387" spans="1:11">
      <c r="A387" s="8">
        <v>5301488</v>
      </c>
      <c r="B387" s="9" t="s">
        <v>771</v>
      </c>
      <c r="C387" s="10" t="s">
        <v>791</v>
      </c>
      <c r="D387" s="10" t="s">
        <v>790</v>
      </c>
      <c r="E387" s="10" t="s">
        <v>17</v>
      </c>
      <c r="F387" s="11">
        <v>53</v>
      </c>
      <c r="G387" s="11">
        <v>25</v>
      </c>
      <c r="H387" s="3">
        <f t="shared" si="22"/>
        <v>552.89256198347107</v>
      </c>
      <c r="I387" s="1">
        <f t="shared" si="23"/>
        <v>669</v>
      </c>
      <c r="J387" s="3">
        <f t="shared" si="24"/>
        <v>552.89256198347107</v>
      </c>
      <c r="K387" s="12">
        <v>669</v>
      </c>
    </row>
    <row r="388" spans="1:11">
      <c r="A388" s="8">
        <v>5301489</v>
      </c>
      <c r="B388" s="9" t="s">
        <v>771</v>
      </c>
      <c r="C388" s="10" t="s">
        <v>793</v>
      </c>
      <c r="D388" s="10" t="s">
        <v>792</v>
      </c>
      <c r="E388" s="10" t="s">
        <v>17</v>
      </c>
      <c r="F388" s="11">
        <v>53</v>
      </c>
      <c r="G388" s="11">
        <v>25</v>
      </c>
      <c r="H388" s="3">
        <f t="shared" si="22"/>
        <v>552.89256198347107</v>
      </c>
      <c r="I388" s="1">
        <f t="shared" si="23"/>
        <v>669</v>
      </c>
      <c r="J388" s="3">
        <f t="shared" si="24"/>
        <v>552.89256198347107</v>
      </c>
      <c r="K388" s="12">
        <v>669</v>
      </c>
    </row>
    <row r="389" spans="1:11">
      <c r="A389" s="8">
        <v>5301490</v>
      </c>
      <c r="B389" s="9" t="s">
        <v>771</v>
      </c>
      <c r="C389" s="10" t="s">
        <v>795</v>
      </c>
      <c r="D389" s="10" t="s">
        <v>794</v>
      </c>
      <c r="E389" s="10" t="s">
        <v>17</v>
      </c>
      <c r="F389" s="11">
        <v>53</v>
      </c>
      <c r="G389" s="11">
        <v>25</v>
      </c>
      <c r="H389" s="3">
        <f t="shared" si="22"/>
        <v>552.89256198347107</v>
      </c>
      <c r="I389" s="1">
        <f t="shared" si="23"/>
        <v>669</v>
      </c>
      <c r="J389" s="3">
        <f t="shared" si="24"/>
        <v>552.89256198347107</v>
      </c>
      <c r="K389" s="12">
        <v>669</v>
      </c>
    </row>
    <row r="390" spans="1:11">
      <c r="A390" s="8">
        <v>5301491</v>
      </c>
      <c r="B390" s="9" t="s">
        <v>771</v>
      </c>
      <c r="C390" s="10" t="s">
        <v>797</v>
      </c>
      <c r="D390" s="10" t="s">
        <v>796</v>
      </c>
      <c r="E390" s="10" t="s">
        <v>17</v>
      </c>
      <c r="F390" s="11">
        <v>53</v>
      </c>
      <c r="G390" s="11">
        <v>25</v>
      </c>
      <c r="H390" s="3">
        <f t="shared" si="22"/>
        <v>536.36363636363637</v>
      </c>
      <c r="I390" s="1">
        <f t="shared" si="23"/>
        <v>649</v>
      </c>
      <c r="J390" s="3">
        <f t="shared" si="24"/>
        <v>536.36363636363637</v>
      </c>
      <c r="K390" s="12">
        <v>649</v>
      </c>
    </row>
    <row r="391" spans="1:11">
      <c r="A391" s="8">
        <v>5301492</v>
      </c>
      <c r="B391" s="9" t="s">
        <v>771</v>
      </c>
      <c r="C391" s="10" t="s">
        <v>799</v>
      </c>
      <c r="D391" s="10" t="s">
        <v>798</v>
      </c>
      <c r="E391" s="10" t="s">
        <v>17</v>
      </c>
      <c r="F391" s="11">
        <v>53</v>
      </c>
      <c r="G391" s="11">
        <v>25</v>
      </c>
      <c r="H391" s="3">
        <f t="shared" si="22"/>
        <v>536.36363636363637</v>
      </c>
      <c r="I391" s="1">
        <f t="shared" si="23"/>
        <v>649</v>
      </c>
      <c r="J391" s="3">
        <f t="shared" si="24"/>
        <v>536.36363636363637</v>
      </c>
      <c r="K391" s="12">
        <v>649</v>
      </c>
    </row>
    <row r="392" spans="1:11">
      <c r="A392" s="8">
        <v>5301493</v>
      </c>
      <c r="B392" s="9" t="s">
        <v>771</v>
      </c>
      <c r="C392" s="10" t="s">
        <v>801</v>
      </c>
      <c r="D392" s="10" t="s">
        <v>800</v>
      </c>
      <c r="E392" s="10" t="s">
        <v>8</v>
      </c>
      <c r="F392" s="11">
        <v>53</v>
      </c>
      <c r="G392" s="11">
        <v>26</v>
      </c>
      <c r="H392" s="3">
        <f t="shared" si="22"/>
        <v>536.36363636363637</v>
      </c>
      <c r="I392" s="1">
        <f t="shared" si="23"/>
        <v>649</v>
      </c>
      <c r="J392" s="3">
        <f t="shared" si="24"/>
        <v>536.36363636363637</v>
      </c>
      <c r="K392" s="12">
        <v>649</v>
      </c>
    </row>
    <row r="393" spans="1:11">
      <c r="A393" s="8">
        <v>5301494</v>
      </c>
      <c r="B393" s="9" t="s">
        <v>771</v>
      </c>
      <c r="C393" s="10" t="s">
        <v>803</v>
      </c>
      <c r="D393" s="10" t="s">
        <v>802</v>
      </c>
      <c r="E393" s="10" t="s">
        <v>8</v>
      </c>
      <c r="F393" s="11">
        <v>53</v>
      </c>
      <c r="G393" s="11">
        <v>26</v>
      </c>
      <c r="H393" s="3">
        <f t="shared" si="22"/>
        <v>536.36363636363637</v>
      </c>
      <c r="I393" s="1">
        <f t="shared" si="23"/>
        <v>649</v>
      </c>
      <c r="J393" s="3">
        <f t="shared" si="24"/>
        <v>536.36363636363637</v>
      </c>
      <c r="K393" s="12">
        <v>649</v>
      </c>
    </row>
    <row r="394" spans="1:11">
      <c r="A394" s="8">
        <v>5301495</v>
      </c>
      <c r="B394" s="9" t="s">
        <v>771</v>
      </c>
      <c r="C394" s="10" t="s">
        <v>805</v>
      </c>
      <c r="D394" s="10" t="s">
        <v>804</v>
      </c>
      <c r="E394" s="10" t="s">
        <v>8</v>
      </c>
      <c r="F394" s="11">
        <v>53</v>
      </c>
      <c r="G394" s="11">
        <v>26</v>
      </c>
      <c r="H394" s="3">
        <f t="shared" si="22"/>
        <v>742.97520661157023</v>
      </c>
      <c r="I394" s="1">
        <f t="shared" si="23"/>
        <v>899</v>
      </c>
      <c r="J394" s="3">
        <f t="shared" si="24"/>
        <v>742.97520661157023</v>
      </c>
      <c r="K394" s="12">
        <v>899</v>
      </c>
    </row>
    <row r="395" spans="1:11">
      <c r="A395" s="8">
        <v>5301496</v>
      </c>
      <c r="B395" s="9" t="s">
        <v>771</v>
      </c>
      <c r="C395" s="10" t="s">
        <v>807</v>
      </c>
      <c r="D395" s="10" t="s">
        <v>806</v>
      </c>
      <c r="E395" s="10" t="s">
        <v>8</v>
      </c>
      <c r="F395" s="11">
        <v>53</v>
      </c>
      <c r="G395" s="11">
        <v>26</v>
      </c>
      <c r="H395" s="3">
        <f t="shared" si="22"/>
        <v>742.97520661157023</v>
      </c>
      <c r="I395" s="1">
        <f t="shared" si="23"/>
        <v>899</v>
      </c>
      <c r="J395" s="3">
        <f t="shared" si="24"/>
        <v>742.97520661157023</v>
      </c>
      <c r="K395" s="12">
        <v>899</v>
      </c>
    </row>
    <row r="396" spans="1:11">
      <c r="A396" s="8">
        <v>5301497</v>
      </c>
      <c r="B396" s="9" t="s">
        <v>771</v>
      </c>
      <c r="C396" s="10" t="s">
        <v>809</v>
      </c>
      <c r="D396" s="10" t="s">
        <v>808</v>
      </c>
      <c r="E396" s="10" t="s">
        <v>8</v>
      </c>
      <c r="F396" s="11">
        <v>53</v>
      </c>
      <c r="G396" s="11">
        <v>26</v>
      </c>
      <c r="H396" s="3">
        <f t="shared" si="22"/>
        <v>577.68595041322317</v>
      </c>
      <c r="I396" s="1">
        <f t="shared" si="23"/>
        <v>699</v>
      </c>
      <c r="J396" s="3">
        <f t="shared" si="24"/>
        <v>577.68595041322317</v>
      </c>
      <c r="K396" s="12">
        <v>699</v>
      </c>
    </row>
    <row r="397" spans="1:11">
      <c r="A397" s="8">
        <v>5301498</v>
      </c>
      <c r="B397" s="9" t="s">
        <v>771</v>
      </c>
      <c r="C397" s="10" t="s">
        <v>811</v>
      </c>
      <c r="D397" s="10" t="s">
        <v>810</v>
      </c>
      <c r="E397" s="10" t="s">
        <v>8</v>
      </c>
      <c r="F397" s="11">
        <v>53</v>
      </c>
      <c r="G397" s="11">
        <v>26</v>
      </c>
      <c r="H397" s="3">
        <f t="shared" si="22"/>
        <v>577.68595041322317</v>
      </c>
      <c r="I397" s="1">
        <f t="shared" si="23"/>
        <v>699</v>
      </c>
      <c r="J397" s="3">
        <f t="shared" si="24"/>
        <v>577.68595041322317</v>
      </c>
      <c r="K397" s="12">
        <v>699</v>
      </c>
    </row>
    <row r="398" spans="1:11">
      <c r="A398" s="8">
        <v>5301499</v>
      </c>
      <c r="B398" s="9" t="s">
        <v>771</v>
      </c>
      <c r="C398" s="10" t="s">
        <v>813</v>
      </c>
      <c r="D398" s="10" t="s">
        <v>812</v>
      </c>
      <c r="E398" s="10" t="s">
        <v>8</v>
      </c>
      <c r="F398" s="11">
        <v>53</v>
      </c>
      <c r="G398" s="11">
        <v>26</v>
      </c>
      <c r="H398" s="3">
        <f t="shared" si="22"/>
        <v>577.68595041322317</v>
      </c>
      <c r="I398" s="1">
        <f t="shared" si="23"/>
        <v>699</v>
      </c>
      <c r="J398" s="3">
        <f t="shared" si="24"/>
        <v>577.68595041322317</v>
      </c>
      <c r="K398" s="12">
        <v>699</v>
      </c>
    </row>
    <row r="399" spans="1:11">
      <c r="A399" s="8">
        <v>5301500</v>
      </c>
      <c r="B399" s="9" t="s">
        <v>771</v>
      </c>
      <c r="C399" s="10" t="s">
        <v>815</v>
      </c>
      <c r="D399" s="10" t="s">
        <v>814</v>
      </c>
      <c r="E399" s="10" t="s">
        <v>8</v>
      </c>
      <c r="F399" s="11">
        <v>53</v>
      </c>
      <c r="G399" s="11">
        <v>26</v>
      </c>
      <c r="H399" s="3">
        <f t="shared" si="22"/>
        <v>577.68595041322317</v>
      </c>
      <c r="I399" s="1">
        <f t="shared" si="23"/>
        <v>699</v>
      </c>
      <c r="J399" s="3">
        <f t="shared" si="24"/>
        <v>577.68595041322317</v>
      </c>
      <c r="K399" s="12">
        <v>699</v>
      </c>
    </row>
    <row r="400" spans="1:11">
      <c r="A400" s="8">
        <v>5301501</v>
      </c>
      <c r="B400" s="9" t="s">
        <v>771</v>
      </c>
      <c r="C400" s="10" t="s">
        <v>817</v>
      </c>
      <c r="D400" s="10" t="s">
        <v>816</v>
      </c>
      <c r="E400" s="10" t="s">
        <v>8</v>
      </c>
      <c r="F400" s="11">
        <v>53</v>
      </c>
      <c r="G400" s="11">
        <v>26</v>
      </c>
      <c r="H400" s="3">
        <f t="shared" si="22"/>
        <v>577.68595041322317</v>
      </c>
      <c r="I400" s="1">
        <f t="shared" si="23"/>
        <v>699</v>
      </c>
      <c r="J400" s="3">
        <f t="shared" si="24"/>
        <v>577.68595041322317</v>
      </c>
      <c r="K400" s="12">
        <v>699</v>
      </c>
    </row>
    <row r="401" spans="1:11">
      <c r="A401" s="8">
        <v>5301502</v>
      </c>
      <c r="B401" s="9" t="s">
        <v>771</v>
      </c>
      <c r="C401" s="10" t="s">
        <v>819</v>
      </c>
      <c r="D401" s="10" t="s">
        <v>818</v>
      </c>
      <c r="E401" s="10" t="s">
        <v>8</v>
      </c>
      <c r="F401" s="11">
        <v>53</v>
      </c>
      <c r="G401" s="11">
        <v>26</v>
      </c>
      <c r="H401" s="3">
        <f t="shared" si="22"/>
        <v>577.68595041322317</v>
      </c>
      <c r="I401" s="1">
        <f t="shared" si="23"/>
        <v>699</v>
      </c>
      <c r="J401" s="3">
        <f t="shared" si="24"/>
        <v>577.68595041322317</v>
      </c>
      <c r="K401" s="12">
        <v>699</v>
      </c>
    </row>
    <row r="402" spans="1:11">
      <c r="A402" s="8">
        <v>5301525</v>
      </c>
      <c r="B402" s="9" t="s">
        <v>820</v>
      </c>
      <c r="C402" s="10" t="s">
        <v>822</v>
      </c>
      <c r="D402" s="10" t="s">
        <v>821</v>
      </c>
      <c r="E402" s="10" t="s">
        <v>17</v>
      </c>
      <c r="F402" s="11">
        <v>53</v>
      </c>
      <c r="G402" s="11">
        <v>25</v>
      </c>
      <c r="H402" s="3">
        <f t="shared" si="22"/>
        <v>660.33057851239676</v>
      </c>
      <c r="I402" s="1">
        <f t="shared" si="23"/>
        <v>799</v>
      </c>
      <c r="J402" s="3">
        <f t="shared" si="24"/>
        <v>660.33057851239676</v>
      </c>
      <c r="K402" s="12">
        <v>799</v>
      </c>
    </row>
    <row r="403" spans="1:11">
      <c r="A403" s="8">
        <v>5301526</v>
      </c>
      <c r="B403" s="9" t="s">
        <v>820</v>
      </c>
      <c r="C403" s="10" t="s">
        <v>824</v>
      </c>
      <c r="D403" s="10" t="s">
        <v>823</v>
      </c>
      <c r="E403" s="10" t="s">
        <v>17</v>
      </c>
      <c r="F403" s="11">
        <v>53</v>
      </c>
      <c r="G403" s="11">
        <v>25</v>
      </c>
      <c r="H403" s="3">
        <f t="shared" si="22"/>
        <v>660.33057851239676</v>
      </c>
      <c r="I403" s="1">
        <f t="shared" si="23"/>
        <v>799</v>
      </c>
      <c r="J403" s="3">
        <f t="shared" si="24"/>
        <v>660.33057851239676</v>
      </c>
      <c r="K403" s="12">
        <v>799</v>
      </c>
    </row>
    <row r="404" spans="1:11">
      <c r="A404" s="8">
        <v>5301527</v>
      </c>
      <c r="B404" s="9" t="s">
        <v>820</v>
      </c>
      <c r="C404" s="10" t="s">
        <v>826</v>
      </c>
      <c r="D404" s="10" t="s">
        <v>825</v>
      </c>
      <c r="E404" s="10" t="s">
        <v>17</v>
      </c>
      <c r="F404" s="11">
        <v>53</v>
      </c>
      <c r="G404" s="11">
        <v>25</v>
      </c>
      <c r="H404" s="3">
        <f t="shared" si="22"/>
        <v>660.33057851239676</v>
      </c>
      <c r="I404" s="1">
        <f t="shared" si="23"/>
        <v>799</v>
      </c>
      <c r="J404" s="3">
        <f t="shared" si="24"/>
        <v>660.33057851239676</v>
      </c>
      <c r="K404" s="12">
        <v>799</v>
      </c>
    </row>
    <row r="405" spans="1:11">
      <c r="A405" s="8">
        <v>5301517</v>
      </c>
      <c r="B405" s="9" t="s">
        <v>827</v>
      </c>
      <c r="C405" s="10" t="s">
        <v>307</v>
      </c>
      <c r="D405" s="10" t="s">
        <v>944</v>
      </c>
      <c r="E405" s="10" t="s">
        <v>17</v>
      </c>
      <c r="F405" s="11">
        <v>53</v>
      </c>
      <c r="G405" s="11">
        <v>25</v>
      </c>
      <c r="H405" s="3">
        <f t="shared" si="22"/>
        <v>329.75206611570246</v>
      </c>
      <c r="I405" s="1">
        <f t="shared" si="23"/>
        <v>399</v>
      </c>
      <c r="J405" s="3">
        <f t="shared" si="24"/>
        <v>329.75206611570246</v>
      </c>
      <c r="K405" s="12">
        <v>399</v>
      </c>
    </row>
    <row r="406" spans="1:11">
      <c r="A406" s="8">
        <v>5301445</v>
      </c>
      <c r="B406" s="9" t="s">
        <v>829</v>
      </c>
      <c r="C406" s="10" t="s">
        <v>831</v>
      </c>
      <c r="D406" s="10" t="s">
        <v>830</v>
      </c>
      <c r="E406" s="10" t="s">
        <v>17</v>
      </c>
      <c r="F406" s="11">
        <v>53</v>
      </c>
      <c r="G406" s="11">
        <v>25</v>
      </c>
      <c r="H406" s="3">
        <f t="shared" si="22"/>
        <v>304.95867768595042</v>
      </c>
      <c r="I406" s="1">
        <f t="shared" si="23"/>
        <v>369</v>
      </c>
      <c r="J406" s="3">
        <f t="shared" si="24"/>
        <v>304.95867768595042</v>
      </c>
      <c r="K406" s="12">
        <v>369</v>
      </c>
    </row>
    <row r="407" spans="1:11">
      <c r="A407" s="8">
        <v>5301446</v>
      </c>
      <c r="B407" s="9" t="s">
        <v>829</v>
      </c>
      <c r="C407" s="10" t="s">
        <v>833</v>
      </c>
      <c r="D407" s="10" t="s">
        <v>832</v>
      </c>
      <c r="E407" s="10" t="s">
        <v>17</v>
      </c>
      <c r="F407" s="11">
        <v>53</v>
      </c>
      <c r="G407" s="11">
        <v>25</v>
      </c>
      <c r="H407" s="3">
        <f t="shared" si="22"/>
        <v>304.95867768595042</v>
      </c>
      <c r="I407" s="1">
        <f t="shared" si="23"/>
        <v>369</v>
      </c>
      <c r="J407" s="3">
        <f t="shared" si="24"/>
        <v>304.95867768595042</v>
      </c>
      <c r="K407" s="12">
        <v>369</v>
      </c>
    </row>
    <row r="408" spans="1:11">
      <c r="A408" s="8">
        <v>5301447</v>
      </c>
      <c r="B408" s="9" t="s">
        <v>829</v>
      </c>
      <c r="C408" s="10" t="s">
        <v>835</v>
      </c>
      <c r="D408" s="10" t="s">
        <v>834</v>
      </c>
      <c r="E408" s="10" t="s">
        <v>17</v>
      </c>
      <c r="F408" s="11">
        <v>53</v>
      </c>
      <c r="G408" s="11">
        <v>25</v>
      </c>
      <c r="H408" s="3">
        <f t="shared" si="22"/>
        <v>304.95867768595042</v>
      </c>
      <c r="I408" s="1">
        <f t="shared" si="23"/>
        <v>369</v>
      </c>
      <c r="J408" s="3">
        <f t="shared" si="24"/>
        <v>304.95867768595042</v>
      </c>
      <c r="K408" s="12">
        <v>369</v>
      </c>
    </row>
    <row r="409" spans="1:11">
      <c r="A409" s="8">
        <v>5301504</v>
      </c>
      <c r="B409" s="9" t="s">
        <v>829</v>
      </c>
      <c r="C409" s="10" t="s">
        <v>307</v>
      </c>
      <c r="D409" s="10" t="s">
        <v>836</v>
      </c>
      <c r="E409" s="10" t="s">
        <v>17</v>
      </c>
      <c r="F409" s="11">
        <v>53</v>
      </c>
      <c r="G409" s="11">
        <v>25</v>
      </c>
      <c r="H409" s="3">
        <f t="shared" si="22"/>
        <v>304.95867768595042</v>
      </c>
      <c r="I409" s="1">
        <f t="shared" si="23"/>
        <v>369</v>
      </c>
      <c r="J409" s="3">
        <f t="shared" si="24"/>
        <v>304.95867768595042</v>
      </c>
      <c r="K409" s="12">
        <v>369</v>
      </c>
    </row>
    <row r="410" spans="1:11">
      <c r="A410" s="8">
        <v>5301510</v>
      </c>
      <c r="B410" s="9" t="s">
        <v>837</v>
      </c>
      <c r="C410" s="10" t="s">
        <v>307</v>
      </c>
      <c r="D410" s="10" t="s">
        <v>838</v>
      </c>
      <c r="E410" s="10" t="s">
        <v>17</v>
      </c>
      <c r="F410" s="11">
        <v>53</v>
      </c>
      <c r="G410" s="11">
        <v>25</v>
      </c>
      <c r="H410" s="3">
        <f t="shared" si="22"/>
        <v>495.04132231404958</v>
      </c>
      <c r="I410" s="1">
        <f t="shared" si="23"/>
        <v>599</v>
      </c>
      <c r="J410" s="3">
        <f t="shared" si="24"/>
        <v>495.04132231404958</v>
      </c>
      <c r="K410" s="12">
        <v>599</v>
      </c>
    </row>
    <row r="411" spans="1:11">
      <c r="A411" s="8">
        <v>5301511</v>
      </c>
      <c r="B411" s="9" t="s">
        <v>837</v>
      </c>
      <c r="C411" s="10" t="s">
        <v>307</v>
      </c>
      <c r="D411" s="10" t="s">
        <v>839</v>
      </c>
      <c r="E411" s="10" t="s">
        <v>17</v>
      </c>
      <c r="F411" s="11">
        <v>53</v>
      </c>
      <c r="G411" s="11">
        <v>25</v>
      </c>
      <c r="H411" s="3">
        <f t="shared" si="22"/>
        <v>495.04132231404958</v>
      </c>
      <c r="I411" s="1">
        <f t="shared" si="23"/>
        <v>599</v>
      </c>
      <c r="J411" s="3">
        <f t="shared" si="24"/>
        <v>495.04132231404958</v>
      </c>
      <c r="K411" s="12">
        <v>599</v>
      </c>
    </row>
    <row r="412" spans="1:11">
      <c r="A412" s="8">
        <v>5301512</v>
      </c>
      <c r="B412" s="9" t="s">
        <v>837</v>
      </c>
      <c r="C412" s="10" t="s">
        <v>307</v>
      </c>
      <c r="D412" s="10" t="s">
        <v>840</v>
      </c>
      <c r="E412" s="10" t="s">
        <v>17</v>
      </c>
      <c r="F412" s="11">
        <v>53</v>
      </c>
      <c r="G412" s="11">
        <v>25</v>
      </c>
      <c r="H412" s="3">
        <f t="shared" si="22"/>
        <v>495.04132231404958</v>
      </c>
      <c r="I412" s="1">
        <f t="shared" si="23"/>
        <v>599</v>
      </c>
      <c r="J412" s="3">
        <f t="shared" si="24"/>
        <v>495.04132231404958</v>
      </c>
      <c r="K412" s="12">
        <v>599</v>
      </c>
    </row>
    <row r="413" spans="1:11">
      <c r="A413" s="8">
        <v>5301547</v>
      </c>
      <c r="B413" s="9" t="s">
        <v>841</v>
      </c>
      <c r="C413" s="10" t="s">
        <v>843</v>
      </c>
      <c r="D413" s="10" t="s">
        <v>842</v>
      </c>
      <c r="E413" s="10" t="s">
        <v>17</v>
      </c>
      <c r="F413" s="11">
        <v>53</v>
      </c>
      <c r="G413" s="11">
        <v>25</v>
      </c>
      <c r="H413" s="3">
        <f t="shared" si="22"/>
        <v>495.04132231404958</v>
      </c>
      <c r="I413" s="1">
        <f t="shared" si="23"/>
        <v>599</v>
      </c>
      <c r="J413" s="3">
        <f t="shared" si="24"/>
        <v>495.04132231404958</v>
      </c>
      <c r="K413" s="12">
        <v>599</v>
      </c>
    </row>
    <row r="414" spans="1:11">
      <c r="A414" s="8">
        <v>5301544</v>
      </c>
      <c r="B414" s="9" t="s">
        <v>844</v>
      </c>
      <c r="C414" s="10" t="s">
        <v>846</v>
      </c>
      <c r="D414" s="10" t="s">
        <v>845</v>
      </c>
      <c r="E414" s="10" t="s">
        <v>17</v>
      </c>
      <c r="F414" s="11">
        <v>53</v>
      </c>
      <c r="G414" s="11">
        <v>25</v>
      </c>
      <c r="H414" s="3">
        <f t="shared" si="22"/>
        <v>536.36363636363637</v>
      </c>
      <c r="I414" s="1">
        <f t="shared" si="23"/>
        <v>649</v>
      </c>
      <c r="J414" s="3">
        <f t="shared" si="24"/>
        <v>536.36363636363637</v>
      </c>
      <c r="K414" s="12">
        <v>649</v>
      </c>
    </row>
    <row r="415" spans="1:11">
      <c r="A415" s="8">
        <v>5301545</v>
      </c>
      <c r="B415" s="9" t="s">
        <v>844</v>
      </c>
      <c r="C415" s="10" t="s">
        <v>848</v>
      </c>
      <c r="D415" s="10" t="s">
        <v>847</v>
      </c>
      <c r="E415" s="10" t="s">
        <v>17</v>
      </c>
      <c r="F415" s="11">
        <v>53</v>
      </c>
      <c r="G415" s="11">
        <v>25</v>
      </c>
      <c r="H415" s="3">
        <f t="shared" si="22"/>
        <v>536.36363636363637</v>
      </c>
      <c r="I415" s="1">
        <f t="shared" si="23"/>
        <v>649</v>
      </c>
      <c r="J415" s="3">
        <f t="shared" si="24"/>
        <v>536.36363636363637</v>
      </c>
      <c r="K415" s="12">
        <v>649</v>
      </c>
    </row>
    <row r="416" spans="1:11">
      <c r="A416" s="8">
        <v>5301546</v>
      </c>
      <c r="B416" s="9" t="s">
        <v>844</v>
      </c>
      <c r="C416" s="10" t="s">
        <v>850</v>
      </c>
      <c r="D416" s="10" t="s">
        <v>849</v>
      </c>
      <c r="E416" s="10" t="s">
        <v>17</v>
      </c>
      <c r="F416" s="11">
        <v>53</v>
      </c>
      <c r="G416" s="11">
        <v>25</v>
      </c>
      <c r="H416" s="3">
        <f t="shared" si="22"/>
        <v>536.36363636363637</v>
      </c>
      <c r="I416" s="1">
        <f t="shared" si="23"/>
        <v>649</v>
      </c>
      <c r="J416" s="3">
        <f t="shared" si="24"/>
        <v>536.36363636363637</v>
      </c>
      <c r="K416" s="12">
        <v>649</v>
      </c>
    </row>
    <row r="417" spans="1:11">
      <c r="A417" s="8">
        <v>5301528</v>
      </c>
      <c r="B417" s="9" t="s">
        <v>851</v>
      </c>
      <c r="C417" s="10" t="s">
        <v>853</v>
      </c>
      <c r="D417" s="10" t="s">
        <v>852</v>
      </c>
      <c r="E417" s="10" t="s">
        <v>17</v>
      </c>
      <c r="F417" s="11">
        <v>53</v>
      </c>
      <c r="G417" s="11">
        <v>25</v>
      </c>
      <c r="H417" s="3">
        <f t="shared" si="22"/>
        <v>660.33057851239676</v>
      </c>
      <c r="I417" s="1">
        <f t="shared" si="23"/>
        <v>799</v>
      </c>
      <c r="J417" s="3">
        <f t="shared" si="24"/>
        <v>660.33057851239676</v>
      </c>
      <c r="K417" s="12">
        <v>799</v>
      </c>
    </row>
    <row r="418" spans="1:11">
      <c r="A418" s="8">
        <v>5301529</v>
      </c>
      <c r="B418" s="9" t="s">
        <v>851</v>
      </c>
      <c r="C418" s="10" t="s">
        <v>855</v>
      </c>
      <c r="D418" s="10" t="s">
        <v>854</v>
      </c>
      <c r="E418" s="10" t="s">
        <v>17</v>
      </c>
      <c r="F418" s="11">
        <v>53</v>
      </c>
      <c r="G418" s="11">
        <v>25</v>
      </c>
      <c r="H418" s="3">
        <f t="shared" si="22"/>
        <v>660.33057851239676</v>
      </c>
      <c r="I418" s="1">
        <f t="shared" si="23"/>
        <v>799</v>
      </c>
      <c r="J418" s="3">
        <f t="shared" si="24"/>
        <v>660.33057851239676</v>
      </c>
      <c r="K418" s="12">
        <v>799</v>
      </c>
    </row>
    <row r="419" spans="1:11">
      <c r="A419" s="8">
        <v>5301530</v>
      </c>
      <c r="B419" s="9" t="s">
        <v>851</v>
      </c>
      <c r="C419" s="10" t="s">
        <v>857</v>
      </c>
      <c r="D419" s="10" t="s">
        <v>856</v>
      </c>
      <c r="E419" s="10" t="s">
        <v>17</v>
      </c>
      <c r="F419" s="11">
        <v>53</v>
      </c>
      <c r="G419" s="11">
        <v>25</v>
      </c>
      <c r="H419" s="3">
        <f t="shared" si="22"/>
        <v>660.33057851239676</v>
      </c>
      <c r="I419" s="1">
        <f t="shared" si="23"/>
        <v>799</v>
      </c>
      <c r="J419" s="3">
        <f t="shared" si="24"/>
        <v>660.33057851239676</v>
      </c>
      <c r="K419" s="12">
        <v>799</v>
      </c>
    </row>
    <row r="420" spans="1:11">
      <c r="A420" s="8">
        <v>5301531</v>
      </c>
      <c r="B420" s="9" t="s">
        <v>851</v>
      </c>
      <c r="C420" s="10" t="s">
        <v>859</v>
      </c>
      <c r="D420" s="10" t="s">
        <v>858</v>
      </c>
      <c r="E420" s="10" t="s">
        <v>17</v>
      </c>
      <c r="F420" s="11">
        <v>53</v>
      </c>
      <c r="G420" s="11">
        <v>25</v>
      </c>
      <c r="H420" s="3">
        <f t="shared" si="22"/>
        <v>660.33057851239676</v>
      </c>
      <c r="I420" s="1">
        <f t="shared" si="23"/>
        <v>799</v>
      </c>
      <c r="J420" s="3">
        <f t="shared" si="24"/>
        <v>660.33057851239676</v>
      </c>
      <c r="K420" s="12">
        <v>799</v>
      </c>
    </row>
    <row r="421" spans="1:11">
      <c r="A421" s="8">
        <v>5301520</v>
      </c>
      <c r="B421" s="9" t="s">
        <v>860</v>
      </c>
      <c r="C421" s="10" t="s">
        <v>862</v>
      </c>
      <c r="D421" s="10" t="s">
        <v>861</v>
      </c>
      <c r="E421" s="10" t="s">
        <v>17</v>
      </c>
      <c r="F421" s="11">
        <v>53</v>
      </c>
      <c r="G421" s="11">
        <v>25</v>
      </c>
      <c r="H421" s="3">
        <f t="shared" si="22"/>
        <v>577.68595041322317</v>
      </c>
      <c r="I421" s="1">
        <f t="shared" si="23"/>
        <v>699</v>
      </c>
      <c r="J421" s="3">
        <f t="shared" si="24"/>
        <v>577.68595041322317</v>
      </c>
      <c r="K421" s="12">
        <v>699</v>
      </c>
    </row>
    <row r="422" spans="1:11">
      <c r="A422" s="8">
        <v>5301521</v>
      </c>
      <c r="B422" s="9" t="s">
        <v>860</v>
      </c>
      <c r="C422" s="10" t="s">
        <v>864</v>
      </c>
      <c r="D422" s="10" t="s">
        <v>863</v>
      </c>
      <c r="E422" s="10" t="s">
        <v>17</v>
      </c>
      <c r="F422" s="11">
        <v>53</v>
      </c>
      <c r="G422" s="11">
        <v>25</v>
      </c>
      <c r="H422" s="3">
        <f t="shared" si="22"/>
        <v>577.68595041322317</v>
      </c>
      <c r="I422" s="1">
        <f t="shared" si="23"/>
        <v>699</v>
      </c>
      <c r="J422" s="3">
        <f t="shared" si="24"/>
        <v>577.68595041322317</v>
      </c>
      <c r="K422" s="12">
        <v>699</v>
      </c>
    </row>
    <row r="423" spans="1:11">
      <c r="A423" s="8">
        <v>5301518</v>
      </c>
      <c r="B423" s="9" t="s">
        <v>865</v>
      </c>
      <c r="C423" s="10" t="s">
        <v>867</v>
      </c>
      <c r="D423" s="10" t="s">
        <v>866</v>
      </c>
      <c r="E423" s="10" t="s">
        <v>17</v>
      </c>
      <c r="F423" s="11">
        <v>53</v>
      </c>
      <c r="G423" s="11">
        <v>25</v>
      </c>
      <c r="H423" s="3">
        <f t="shared" si="22"/>
        <v>495.04132231404958</v>
      </c>
      <c r="I423" s="1">
        <f t="shared" si="23"/>
        <v>599</v>
      </c>
      <c r="J423" s="3">
        <f t="shared" si="24"/>
        <v>495.04132231404958</v>
      </c>
      <c r="K423" s="12">
        <v>599</v>
      </c>
    </row>
    <row r="424" spans="1:11">
      <c r="A424" s="8">
        <v>5301519</v>
      </c>
      <c r="B424" s="9" t="s">
        <v>865</v>
      </c>
      <c r="C424" s="10" t="s">
        <v>869</v>
      </c>
      <c r="D424" s="10" t="s">
        <v>868</v>
      </c>
      <c r="E424" s="10" t="s">
        <v>17</v>
      </c>
      <c r="F424" s="11">
        <v>53</v>
      </c>
      <c r="G424" s="11">
        <v>25</v>
      </c>
      <c r="H424" s="3">
        <f t="shared" si="22"/>
        <v>495.04132231404958</v>
      </c>
      <c r="I424" s="1">
        <f t="shared" si="23"/>
        <v>599</v>
      </c>
      <c r="J424" s="3">
        <f t="shared" si="24"/>
        <v>495.04132231404958</v>
      </c>
      <c r="K424" s="12">
        <v>599</v>
      </c>
    </row>
    <row r="425" spans="1:11">
      <c r="A425" s="8">
        <v>5301548</v>
      </c>
      <c r="B425" s="9" t="s">
        <v>870</v>
      </c>
      <c r="C425" s="10" t="s">
        <v>872</v>
      </c>
      <c r="D425" s="10" t="s">
        <v>871</v>
      </c>
      <c r="E425" s="10" t="s">
        <v>17</v>
      </c>
      <c r="F425" s="11">
        <v>53</v>
      </c>
      <c r="G425" s="11">
        <v>25</v>
      </c>
      <c r="H425" s="3">
        <f t="shared" si="22"/>
        <v>495.04132231404958</v>
      </c>
      <c r="I425" s="1">
        <f t="shared" si="23"/>
        <v>599</v>
      </c>
      <c r="J425" s="3">
        <f t="shared" si="24"/>
        <v>495.04132231404958</v>
      </c>
      <c r="K425" s="12">
        <v>599</v>
      </c>
    </row>
    <row r="426" spans="1:11">
      <c r="A426" s="8">
        <v>5301549</v>
      </c>
      <c r="B426" s="9" t="s">
        <v>870</v>
      </c>
      <c r="C426" s="10" t="s">
        <v>874</v>
      </c>
      <c r="D426" s="10" t="s">
        <v>873</v>
      </c>
      <c r="E426" s="10" t="s">
        <v>17</v>
      </c>
      <c r="F426" s="11">
        <v>53</v>
      </c>
      <c r="G426" s="11">
        <v>25</v>
      </c>
      <c r="H426" s="3">
        <f t="shared" si="22"/>
        <v>495.04132231404958</v>
      </c>
      <c r="I426" s="1">
        <f t="shared" si="23"/>
        <v>599</v>
      </c>
      <c r="J426" s="3">
        <f t="shared" si="24"/>
        <v>495.04132231404958</v>
      </c>
      <c r="K426" s="12">
        <v>599</v>
      </c>
    </row>
    <row r="427" spans="1:11">
      <c r="A427" s="8">
        <v>5301550</v>
      </c>
      <c r="B427" s="9" t="s">
        <v>870</v>
      </c>
      <c r="C427" s="10" t="s">
        <v>876</v>
      </c>
      <c r="D427" s="10" t="s">
        <v>875</v>
      </c>
      <c r="E427" s="10" t="s">
        <v>17</v>
      </c>
      <c r="F427" s="11">
        <v>53</v>
      </c>
      <c r="G427" s="11">
        <v>25</v>
      </c>
      <c r="H427" s="3">
        <f t="shared" si="22"/>
        <v>495.04132231404958</v>
      </c>
      <c r="I427" s="1">
        <f t="shared" si="23"/>
        <v>599</v>
      </c>
      <c r="J427" s="3">
        <f t="shared" si="24"/>
        <v>495.04132231404958</v>
      </c>
      <c r="K427" s="12">
        <v>599</v>
      </c>
    </row>
    <row r="428" spans="1:11">
      <c r="A428" s="8">
        <v>5301551</v>
      </c>
      <c r="B428" s="9" t="s">
        <v>877</v>
      </c>
      <c r="C428" s="10" t="s">
        <v>879</v>
      </c>
      <c r="D428" s="10" t="s">
        <v>878</v>
      </c>
      <c r="E428" s="10" t="s">
        <v>17</v>
      </c>
      <c r="F428" s="11">
        <v>53</v>
      </c>
      <c r="G428" s="11">
        <v>25</v>
      </c>
      <c r="H428" s="3">
        <f t="shared" si="22"/>
        <v>495.04132231404958</v>
      </c>
      <c r="I428" s="1">
        <f t="shared" si="23"/>
        <v>599</v>
      </c>
      <c r="J428" s="3">
        <f t="shared" si="24"/>
        <v>495.04132231404958</v>
      </c>
      <c r="K428" s="12">
        <v>599</v>
      </c>
    </row>
    <row r="429" spans="1:11">
      <c r="A429" s="8">
        <v>5301552</v>
      </c>
      <c r="B429" s="9" t="s">
        <v>877</v>
      </c>
      <c r="C429" s="10" t="s">
        <v>881</v>
      </c>
      <c r="D429" s="10" t="s">
        <v>880</v>
      </c>
      <c r="E429" s="10" t="s">
        <v>17</v>
      </c>
      <c r="F429" s="11">
        <v>53</v>
      </c>
      <c r="G429" s="11">
        <v>25</v>
      </c>
      <c r="H429" s="3">
        <f t="shared" si="22"/>
        <v>495.04132231404958</v>
      </c>
      <c r="I429" s="1">
        <f t="shared" si="23"/>
        <v>599</v>
      </c>
      <c r="J429" s="3">
        <f t="shared" si="24"/>
        <v>495.04132231404958</v>
      </c>
      <c r="K429" s="12">
        <v>599</v>
      </c>
    </row>
    <row r="430" spans="1:11">
      <c r="A430" s="8">
        <v>5301553</v>
      </c>
      <c r="B430" s="9" t="s">
        <v>877</v>
      </c>
      <c r="C430" s="10" t="s">
        <v>883</v>
      </c>
      <c r="D430" s="10" t="s">
        <v>882</v>
      </c>
      <c r="E430" s="10" t="s">
        <v>17</v>
      </c>
      <c r="F430" s="11">
        <v>53</v>
      </c>
      <c r="G430" s="11">
        <v>25</v>
      </c>
      <c r="H430" s="3">
        <f t="shared" si="22"/>
        <v>495.04132231404958</v>
      </c>
      <c r="I430" s="1">
        <f t="shared" si="23"/>
        <v>599</v>
      </c>
      <c r="J430" s="3">
        <f t="shared" si="24"/>
        <v>495.04132231404958</v>
      </c>
      <c r="K430" s="12">
        <v>599</v>
      </c>
    </row>
    <row r="431" spans="1:11">
      <c r="A431" s="8">
        <v>5301554</v>
      </c>
      <c r="B431" s="9" t="s">
        <v>877</v>
      </c>
      <c r="C431" s="10" t="s">
        <v>885</v>
      </c>
      <c r="D431" s="10" t="s">
        <v>884</v>
      </c>
      <c r="E431" s="10" t="s">
        <v>17</v>
      </c>
      <c r="F431" s="11">
        <v>53</v>
      </c>
      <c r="G431" s="11">
        <v>25</v>
      </c>
      <c r="H431" s="3">
        <f t="shared" si="22"/>
        <v>495.04132231404958</v>
      </c>
      <c r="I431" s="1">
        <f t="shared" si="23"/>
        <v>599</v>
      </c>
      <c r="J431" s="3">
        <f t="shared" si="24"/>
        <v>495.04132231404958</v>
      </c>
      <c r="K431" s="12">
        <v>599</v>
      </c>
    </row>
    <row r="432" spans="1:11">
      <c r="A432" s="8">
        <v>5301532</v>
      </c>
      <c r="B432" s="9" t="s">
        <v>886</v>
      </c>
      <c r="C432" s="10" t="s">
        <v>888</v>
      </c>
      <c r="D432" s="10" t="s">
        <v>887</v>
      </c>
      <c r="E432" s="10" t="s">
        <v>17</v>
      </c>
      <c r="F432" s="11">
        <v>53</v>
      </c>
      <c r="G432" s="11">
        <v>25</v>
      </c>
      <c r="H432" s="3">
        <f t="shared" si="22"/>
        <v>495.04132231404958</v>
      </c>
      <c r="I432" s="1">
        <f t="shared" si="23"/>
        <v>599</v>
      </c>
      <c r="J432" s="3">
        <f t="shared" si="24"/>
        <v>495.04132231404958</v>
      </c>
      <c r="K432" s="12">
        <v>599</v>
      </c>
    </row>
    <row r="433" spans="1:11">
      <c r="A433" s="8">
        <v>5301533</v>
      </c>
      <c r="B433" s="9" t="s">
        <v>886</v>
      </c>
      <c r="C433" s="10" t="s">
        <v>890</v>
      </c>
      <c r="D433" s="10" t="s">
        <v>889</v>
      </c>
      <c r="E433" s="10" t="s">
        <v>17</v>
      </c>
      <c r="F433" s="11">
        <v>53</v>
      </c>
      <c r="G433" s="11">
        <v>25</v>
      </c>
      <c r="H433" s="3">
        <f t="shared" si="22"/>
        <v>495.04132231404958</v>
      </c>
      <c r="I433" s="1">
        <f t="shared" si="23"/>
        <v>599</v>
      </c>
      <c r="J433" s="3">
        <f t="shared" si="24"/>
        <v>495.04132231404958</v>
      </c>
      <c r="K433" s="12">
        <v>599</v>
      </c>
    </row>
    <row r="434" spans="1:11">
      <c r="A434" s="8">
        <v>5301534</v>
      </c>
      <c r="B434" s="9" t="s">
        <v>886</v>
      </c>
      <c r="C434" s="10" t="s">
        <v>892</v>
      </c>
      <c r="D434" s="10" t="s">
        <v>891</v>
      </c>
      <c r="E434" s="10" t="s">
        <v>17</v>
      </c>
      <c r="F434" s="11">
        <v>53</v>
      </c>
      <c r="G434" s="11">
        <v>25</v>
      </c>
      <c r="H434" s="3">
        <f t="shared" si="22"/>
        <v>495.04132231404958</v>
      </c>
      <c r="I434" s="1">
        <f t="shared" si="23"/>
        <v>599</v>
      </c>
      <c r="J434" s="3">
        <f t="shared" si="24"/>
        <v>495.04132231404958</v>
      </c>
      <c r="K434" s="12">
        <v>599</v>
      </c>
    </row>
    <row r="435" spans="1:11">
      <c r="A435" s="8">
        <v>5301535</v>
      </c>
      <c r="B435" s="9" t="s">
        <v>886</v>
      </c>
      <c r="C435" s="10" t="s">
        <v>894</v>
      </c>
      <c r="D435" s="10" t="s">
        <v>893</v>
      </c>
      <c r="E435" s="10" t="s">
        <v>17</v>
      </c>
      <c r="F435" s="11">
        <v>53</v>
      </c>
      <c r="G435" s="11">
        <v>25</v>
      </c>
      <c r="H435" s="3">
        <f t="shared" si="22"/>
        <v>495.04132231404958</v>
      </c>
      <c r="I435" s="1">
        <f t="shared" si="23"/>
        <v>599</v>
      </c>
      <c r="J435" s="3">
        <f t="shared" si="24"/>
        <v>495.04132231404958</v>
      </c>
      <c r="K435" s="12">
        <v>599</v>
      </c>
    </row>
    <row r="436" spans="1:11">
      <c r="A436" s="8">
        <v>5301536</v>
      </c>
      <c r="B436" s="9" t="s">
        <v>886</v>
      </c>
      <c r="C436" s="10" t="s">
        <v>896</v>
      </c>
      <c r="D436" s="10" t="s">
        <v>895</v>
      </c>
      <c r="E436" s="10" t="s">
        <v>17</v>
      </c>
      <c r="F436" s="11">
        <v>53</v>
      </c>
      <c r="G436" s="11">
        <v>25</v>
      </c>
      <c r="H436" s="3">
        <f t="shared" si="22"/>
        <v>577.68595041322317</v>
      </c>
      <c r="I436" s="1">
        <f t="shared" si="23"/>
        <v>699</v>
      </c>
      <c r="J436" s="3">
        <f t="shared" si="24"/>
        <v>577.68595041322317</v>
      </c>
      <c r="K436" s="12">
        <v>699</v>
      </c>
    </row>
    <row r="437" spans="1:11">
      <c r="A437" s="8">
        <v>5301537</v>
      </c>
      <c r="B437" s="9" t="s">
        <v>886</v>
      </c>
      <c r="C437" s="10" t="s">
        <v>898</v>
      </c>
      <c r="D437" s="10" t="s">
        <v>897</v>
      </c>
      <c r="E437" s="10" t="s">
        <v>17</v>
      </c>
      <c r="F437" s="11">
        <v>53</v>
      </c>
      <c r="G437" s="11">
        <v>25</v>
      </c>
      <c r="H437" s="3">
        <f t="shared" ref="H437:H447" si="25">J437*(1-$K$3)</f>
        <v>577.68595041322317</v>
      </c>
      <c r="I437" s="1">
        <f t="shared" ref="I437:I447" si="26">K437*(1-$K$3)</f>
        <v>699</v>
      </c>
      <c r="J437" s="3">
        <f t="shared" ref="J437:J447" si="27">K437/1.21</f>
        <v>577.68595041322317</v>
      </c>
      <c r="K437" s="12">
        <v>699</v>
      </c>
    </row>
    <row r="438" spans="1:11">
      <c r="A438" s="8">
        <v>5301538</v>
      </c>
      <c r="B438" s="9" t="s">
        <v>886</v>
      </c>
      <c r="C438" s="10" t="s">
        <v>900</v>
      </c>
      <c r="D438" s="10" t="s">
        <v>899</v>
      </c>
      <c r="E438" s="10" t="s">
        <v>17</v>
      </c>
      <c r="F438" s="11">
        <v>53</v>
      </c>
      <c r="G438" s="11">
        <v>25</v>
      </c>
      <c r="H438" s="3">
        <f t="shared" si="25"/>
        <v>577.68595041322317</v>
      </c>
      <c r="I438" s="1">
        <f t="shared" si="26"/>
        <v>699</v>
      </c>
      <c r="J438" s="3">
        <f t="shared" si="27"/>
        <v>577.68595041322317</v>
      </c>
      <c r="K438" s="12">
        <v>699</v>
      </c>
    </row>
    <row r="439" spans="1:11">
      <c r="A439" s="8">
        <v>5301539</v>
      </c>
      <c r="B439" s="9" t="s">
        <v>886</v>
      </c>
      <c r="C439" s="10" t="s">
        <v>902</v>
      </c>
      <c r="D439" s="10" t="s">
        <v>901</v>
      </c>
      <c r="E439" s="10" t="s">
        <v>17</v>
      </c>
      <c r="F439" s="11">
        <v>53</v>
      </c>
      <c r="G439" s="11">
        <v>25</v>
      </c>
      <c r="H439" s="3">
        <f t="shared" si="25"/>
        <v>577.68595041322317</v>
      </c>
      <c r="I439" s="1">
        <f t="shared" si="26"/>
        <v>699</v>
      </c>
      <c r="J439" s="3">
        <f t="shared" si="27"/>
        <v>577.68595041322317</v>
      </c>
      <c r="K439" s="12">
        <v>699</v>
      </c>
    </row>
    <row r="440" spans="1:11">
      <c r="A440" s="8">
        <v>5301540</v>
      </c>
      <c r="B440" s="9" t="s">
        <v>886</v>
      </c>
      <c r="C440" s="10" t="s">
        <v>904</v>
      </c>
      <c r="D440" s="10" t="s">
        <v>903</v>
      </c>
      <c r="E440" s="10" t="s">
        <v>17</v>
      </c>
      <c r="F440" s="11">
        <v>53</v>
      </c>
      <c r="G440" s="11">
        <v>25</v>
      </c>
      <c r="H440" s="3">
        <f t="shared" si="25"/>
        <v>1231.404958677686</v>
      </c>
      <c r="I440" s="1">
        <f t="shared" si="26"/>
        <v>1490</v>
      </c>
      <c r="J440" s="3">
        <f t="shared" si="27"/>
        <v>1231.404958677686</v>
      </c>
      <c r="K440" s="12">
        <v>1490</v>
      </c>
    </row>
    <row r="441" spans="1:11">
      <c r="A441" s="8">
        <v>5301541</v>
      </c>
      <c r="B441" s="9" t="s">
        <v>886</v>
      </c>
      <c r="C441" s="10" t="s">
        <v>906</v>
      </c>
      <c r="D441" s="10" t="s">
        <v>905</v>
      </c>
      <c r="E441" s="10" t="s">
        <v>17</v>
      </c>
      <c r="F441" s="11">
        <v>53</v>
      </c>
      <c r="G441" s="11">
        <v>25</v>
      </c>
      <c r="H441" s="3">
        <f t="shared" si="25"/>
        <v>1231.404958677686</v>
      </c>
      <c r="I441" s="1">
        <f t="shared" si="26"/>
        <v>1490</v>
      </c>
      <c r="J441" s="3">
        <f t="shared" si="27"/>
        <v>1231.404958677686</v>
      </c>
      <c r="K441" s="12">
        <v>1490</v>
      </c>
    </row>
    <row r="442" spans="1:11">
      <c r="A442" s="8">
        <v>5301542</v>
      </c>
      <c r="B442" s="9" t="s">
        <v>886</v>
      </c>
      <c r="C442" s="10" t="s">
        <v>908</v>
      </c>
      <c r="D442" s="10" t="s">
        <v>907</v>
      </c>
      <c r="E442" s="10" t="s">
        <v>17</v>
      </c>
      <c r="F442" s="11">
        <v>53</v>
      </c>
      <c r="G442" s="11">
        <v>25</v>
      </c>
      <c r="H442" s="3">
        <f t="shared" si="25"/>
        <v>1231.404958677686</v>
      </c>
      <c r="I442" s="1">
        <f t="shared" si="26"/>
        <v>1490</v>
      </c>
      <c r="J442" s="3">
        <f t="shared" si="27"/>
        <v>1231.404958677686</v>
      </c>
      <c r="K442" s="12">
        <v>1490</v>
      </c>
    </row>
    <row r="443" spans="1:11">
      <c r="A443" s="8">
        <v>5301543</v>
      </c>
      <c r="B443" s="9" t="s">
        <v>886</v>
      </c>
      <c r="C443" s="10" t="s">
        <v>910</v>
      </c>
      <c r="D443" s="10" t="s">
        <v>909</v>
      </c>
      <c r="E443" s="10" t="s">
        <v>17</v>
      </c>
      <c r="F443" s="11">
        <v>53</v>
      </c>
      <c r="G443" s="11">
        <v>25</v>
      </c>
      <c r="H443" s="3">
        <f t="shared" si="25"/>
        <v>1231.404958677686</v>
      </c>
      <c r="I443" s="1">
        <f t="shared" si="26"/>
        <v>1490</v>
      </c>
      <c r="J443" s="3">
        <f t="shared" si="27"/>
        <v>1231.404958677686</v>
      </c>
      <c r="K443" s="12">
        <v>1490</v>
      </c>
    </row>
    <row r="444" spans="1:11">
      <c r="A444" s="8">
        <v>5301555</v>
      </c>
      <c r="B444" s="9" t="s">
        <v>911</v>
      </c>
      <c r="C444" s="10" t="s">
        <v>913</v>
      </c>
      <c r="D444" s="10" t="s">
        <v>912</v>
      </c>
      <c r="E444" s="10" t="s">
        <v>17</v>
      </c>
      <c r="F444" s="11">
        <v>53</v>
      </c>
      <c r="G444" s="11">
        <v>25</v>
      </c>
      <c r="H444" s="3">
        <f t="shared" si="25"/>
        <v>495.04132231404958</v>
      </c>
      <c r="I444" s="1">
        <f t="shared" si="26"/>
        <v>599</v>
      </c>
      <c r="J444" s="3">
        <f t="shared" si="27"/>
        <v>495.04132231404958</v>
      </c>
      <c r="K444" s="12">
        <v>599</v>
      </c>
    </row>
    <row r="445" spans="1:11">
      <c r="A445" s="8">
        <v>5301556</v>
      </c>
      <c r="B445" s="9" t="s">
        <v>911</v>
      </c>
      <c r="C445" s="10" t="s">
        <v>915</v>
      </c>
      <c r="D445" s="10" t="s">
        <v>914</v>
      </c>
      <c r="E445" s="10" t="s">
        <v>17</v>
      </c>
      <c r="F445" s="11">
        <v>53</v>
      </c>
      <c r="G445" s="11">
        <v>25</v>
      </c>
      <c r="H445" s="3">
        <f t="shared" si="25"/>
        <v>495.04132231404958</v>
      </c>
      <c r="I445" s="1">
        <f t="shared" si="26"/>
        <v>599</v>
      </c>
      <c r="J445" s="3">
        <f t="shared" si="27"/>
        <v>495.04132231404958</v>
      </c>
      <c r="K445" s="12">
        <v>599</v>
      </c>
    </row>
    <row r="446" spans="1:11">
      <c r="A446" s="8">
        <v>5301557</v>
      </c>
      <c r="B446" s="9" t="s">
        <v>911</v>
      </c>
      <c r="C446" s="10" t="s">
        <v>917</v>
      </c>
      <c r="D446" s="10" t="s">
        <v>916</v>
      </c>
      <c r="E446" s="10" t="s">
        <v>17</v>
      </c>
      <c r="F446" s="11">
        <v>53</v>
      </c>
      <c r="G446" s="11">
        <v>25</v>
      </c>
      <c r="H446" s="3">
        <f t="shared" si="25"/>
        <v>495.04132231404958</v>
      </c>
      <c r="I446" s="1">
        <f t="shared" si="26"/>
        <v>599</v>
      </c>
      <c r="J446" s="3">
        <f t="shared" si="27"/>
        <v>495.04132231404958</v>
      </c>
      <c r="K446" s="12">
        <v>599</v>
      </c>
    </row>
    <row r="447" spans="1:11">
      <c r="A447" s="8">
        <v>5301558</v>
      </c>
      <c r="B447" s="9" t="s">
        <v>911</v>
      </c>
      <c r="C447" s="10" t="s">
        <v>919</v>
      </c>
      <c r="D447" s="10" t="s">
        <v>918</v>
      </c>
      <c r="E447" s="10" t="s">
        <v>17</v>
      </c>
      <c r="F447" s="11">
        <v>53</v>
      </c>
      <c r="G447" s="11">
        <v>25</v>
      </c>
      <c r="H447" s="3">
        <f t="shared" si="25"/>
        <v>495.04132231404958</v>
      </c>
      <c r="I447" s="1">
        <f t="shared" si="26"/>
        <v>599</v>
      </c>
      <c r="J447" s="3">
        <f t="shared" si="27"/>
        <v>495.04132231404958</v>
      </c>
      <c r="K447" s="12">
        <v>599</v>
      </c>
    </row>
    <row r="448" spans="1:11">
      <c r="A448">
        <v>5301569</v>
      </c>
      <c r="B448" s="9" t="s">
        <v>851</v>
      </c>
      <c r="C448" s="1" t="s">
        <v>957</v>
      </c>
      <c r="D448" s="1" t="s">
        <v>958</v>
      </c>
      <c r="E448" s="2" t="s">
        <v>17</v>
      </c>
      <c r="F448" s="11">
        <v>53</v>
      </c>
      <c r="G448" s="11">
        <v>25</v>
      </c>
      <c r="H448" s="3">
        <v>660.33057851239676</v>
      </c>
      <c r="I448" s="1">
        <v>799</v>
      </c>
      <c r="J448" s="3">
        <v>660.33057851239676</v>
      </c>
      <c r="K448" s="4">
        <v>799</v>
      </c>
    </row>
    <row r="449" spans="1:11">
      <c r="A449">
        <v>5301571</v>
      </c>
      <c r="B449" s="9" t="s">
        <v>851</v>
      </c>
      <c r="C449" s="1" t="s">
        <v>961</v>
      </c>
      <c r="D449" s="1" t="s">
        <v>962</v>
      </c>
      <c r="E449" s="2" t="s">
        <v>17</v>
      </c>
      <c r="F449" s="11">
        <v>53</v>
      </c>
      <c r="G449" s="11">
        <v>25</v>
      </c>
      <c r="H449" s="3">
        <v>495.04132231404958</v>
      </c>
      <c r="I449" s="1">
        <v>599</v>
      </c>
      <c r="J449" s="3">
        <v>495.04132231404958</v>
      </c>
      <c r="K449" s="4">
        <v>599</v>
      </c>
    </row>
    <row r="450" spans="1:11">
      <c r="A450">
        <v>5301570</v>
      </c>
      <c r="B450" s="9" t="s">
        <v>851</v>
      </c>
      <c r="C450" s="1" t="s">
        <v>959</v>
      </c>
      <c r="D450" s="1" t="s">
        <v>960</v>
      </c>
      <c r="E450" s="2" t="s">
        <v>17</v>
      </c>
      <c r="F450" s="11">
        <v>53</v>
      </c>
      <c r="G450" s="11">
        <v>25</v>
      </c>
      <c r="H450" s="3">
        <v>660.33057851239676</v>
      </c>
      <c r="I450" s="1">
        <v>799</v>
      </c>
      <c r="J450" s="3">
        <v>660.33057851239676</v>
      </c>
      <c r="K450" s="4">
        <v>799</v>
      </c>
    </row>
    <row r="451" spans="1:11">
      <c r="A451">
        <v>5301572</v>
      </c>
      <c r="B451" s="9" t="s">
        <v>851</v>
      </c>
      <c r="C451" s="1" t="s">
        <v>963</v>
      </c>
      <c r="D451" s="1" t="s">
        <v>964</v>
      </c>
      <c r="E451" s="2" t="s">
        <v>17</v>
      </c>
      <c r="F451" s="11">
        <v>53</v>
      </c>
      <c r="G451" s="11">
        <v>25</v>
      </c>
      <c r="H451" s="3">
        <v>495.04132231404958</v>
      </c>
      <c r="I451" s="1">
        <v>599</v>
      </c>
      <c r="J451" s="3">
        <v>495.04132231404958</v>
      </c>
      <c r="K451" s="4">
        <v>599</v>
      </c>
    </row>
    <row r="452" spans="1:11">
      <c r="A452">
        <v>5301564</v>
      </c>
      <c r="B452" s="1" t="s">
        <v>950</v>
      </c>
      <c r="C452" s="1" t="s">
        <v>948</v>
      </c>
      <c r="D452" s="1" t="s">
        <v>949</v>
      </c>
      <c r="E452" s="2" t="s">
        <v>17</v>
      </c>
      <c r="F452" s="11">
        <v>53</v>
      </c>
      <c r="G452" s="11">
        <v>25</v>
      </c>
      <c r="H452" s="3">
        <v>660.33057851239676</v>
      </c>
      <c r="I452" s="1">
        <v>799</v>
      </c>
      <c r="J452" s="3">
        <v>660.33057851239676</v>
      </c>
      <c r="K452" s="4">
        <v>799</v>
      </c>
    </row>
    <row r="453" spans="1:11">
      <c r="A453">
        <v>5301565</v>
      </c>
      <c r="B453" s="1" t="s">
        <v>950</v>
      </c>
      <c r="C453" s="1" t="s">
        <v>951</v>
      </c>
      <c r="D453" s="1" t="s">
        <v>952</v>
      </c>
      <c r="E453" s="2" t="s">
        <v>17</v>
      </c>
      <c r="F453" s="11">
        <v>53</v>
      </c>
      <c r="G453" s="11">
        <v>25</v>
      </c>
      <c r="H453" s="3">
        <v>660.33057851239676</v>
      </c>
      <c r="I453" s="1">
        <v>799</v>
      </c>
      <c r="J453" s="3">
        <v>660.33057851239676</v>
      </c>
      <c r="K453" s="4">
        <v>799</v>
      </c>
    </row>
    <row r="454" spans="1:11">
      <c r="A454">
        <v>5301566</v>
      </c>
      <c r="B454" s="1" t="s">
        <v>950</v>
      </c>
      <c r="C454" s="1" t="s">
        <v>953</v>
      </c>
      <c r="D454" s="1" t="s">
        <v>954</v>
      </c>
      <c r="E454" s="2" t="s">
        <v>17</v>
      </c>
      <c r="F454" s="11">
        <v>53</v>
      </c>
      <c r="G454" s="11">
        <v>25</v>
      </c>
      <c r="H454" s="3">
        <v>660.33057851239676</v>
      </c>
      <c r="I454" s="1">
        <v>799</v>
      </c>
      <c r="J454" s="3">
        <v>660.33057851239676</v>
      </c>
      <c r="K454" s="4">
        <v>799</v>
      </c>
    </row>
    <row r="455" spans="1:11">
      <c r="A455">
        <v>5301567</v>
      </c>
      <c r="B455" s="1" t="s">
        <v>950</v>
      </c>
      <c r="C455" s="1" t="s">
        <v>955</v>
      </c>
      <c r="D455" s="1" t="s">
        <v>956</v>
      </c>
      <c r="E455" s="2" t="s">
        <v>17</v>
      </c>
      <c r="F455" s="11">
        <v>53</v>
      </c>
      <c r="G455" s="11">
        <v>25</v>
      </c>
      <c r="H455" s="3">
        <v>660.33057851239676</v>
      </c>
      <c r="I455" s="1">
        <v>799</v>
      </c>
      <c r="J455" s="3">
        <v>660.33057851239676</v>
      </c>
      <c r="K455" s="4">
        <v>799</v>
      </c>
    </row>
    <row r="456" spans="1:11">
      <c r="A456">
        <v>5301562</v>
      </c>
      <c r="B456" s="1" t="s">
        <v>946</v>
      </c>
      <c r="C456" s="1" t="s">
        <v>307</v>
      </c>
      <c r="D456" s="1" t="s">
        <v>945</v>
      </c>
      <c r="E456" s="2" t="s">
        <v>17</v>
      </c>
      <c r="F456" s="11">
        <v>53</v>
      </c>
      <c r="G456" s="11">
        <v>25</v>
      </c>
      <c r="H456" s="3">
        <v>660.33057851239676</v>
      </c>
      <c r="I456" s="1">
        <v>799</v>
      </c>
      <c r="J456" s="3">
        <v>660.33057851239676</v>
      </c>
      <c r="K456" s="4">
        <v>799</v>
      </c>
    </row>
    <row r="457" spans="1:11">
      <c r="A457">
        <v>5301563</v>
      </c>
      <c r="B457" s="1" t="s">
        <v>946</v>
      </c>
      <c r="C457" s="1" t="s">
        <v>307</v>
      </c>
      <c r="D457" s="1" t="s">
        <v>947</v>
      </c>
      <c r="E457" s="2" t="s">
        <v>17</v>
      </c>
      <c r="F457" s="11">
        <v>53</v>
      </c>
      <c r="G457" s="11">
        <v>25</v>
      </c>
      <c r="H457" s="3">
        <v>660.33057851239676</v>
      </c>
      <c r="I457" s="1">
        <v>799</v>
      </c>
      <c r="J457" s="3">
        <v>660.33057851239676</v>
      </c>
      <c r="K457" s="4">
        <v>799</v>
      </c>
    </row>
    <row r="458" spans="1:11">
      <c r="A458">
        <v>5301406</v>
      </c>
      <c r="B458" s="1" t="s">
        <v>933</v>
      </c>
      <c r="C458" s="1" t="s">
        <v>931</v>
      </c>
      <c r="D458" s="1" t="s">
        <v>932</v>
      </c>
      <c r="E458" s="2" t="s">
        <v>17</v>
      </c>
      <c r="F458" s="11">
        <v>53</v>
      </c>
      <c r="G458" s="11">
        <v>25</v>
      </c>
      <c r="H458" s="3">
        <v>590.90909090909088</v>
      </c>
      <c r="I458" s="1">
        <v>715</v>
      </c>
      <c r="J458" s="3">
        <v>590.90909090909088</v>
      </c>
      <c r="K458" s="4">
        <v>715</v>
      </c>
    </row>
    <row r="459" spans="1:11">
      <c r="A459">
        <v>5301407</v>
      </c>
      <c r="B459" s="1" t="s">
        <v>933</v>
      </c>
      <c r="C459" s="1" t="s">
        <v>934</v>
      </c>
      <c r="D459" s="1" t="s">
        <v>935</v>
      </c>
      <c r="E459" s="2" t="s">
        <v>17</v>
      </c>
      <c r="F459" s="11">
        <v>53</v>
      </c>
      <c r="G459" s="11">
        <v>25</v>
      </c>
      <c r="H459" s="3">
        <v>590.90909090909088</v>
      </c>
      <c r="I459" s="1">
        <v>715</v>
      </c>
      <c r="J459" s="3">
        <v>590.90909090909088</v>
      </c>
      <c r="K459" s="4">
        <v>715</v>
      </c>
    </row>
    <row r="460" spans="1:11">
      <c r="A460">
        <v>5300360</v>
      </c>
      <c r="B460" s="1" t="s">
        <v>922</v>
      </c>
      <c r="C460" s="1" t="s">
        <v>920</v>
      </c>
      <c r="D460" s="1" t="s">
        <v>921</v>
      </c>
      <c r="E460" s="2" t="s">
        <v>17</v>
      </c>
      <c r="F460" s="11">
        <v>53</v>
      </c>
      <c r="G460" s="11">
        <v>25</v>
      </c>
      <c r="H460" s="3">
        <v>726.44628099173553</v>
      </c>
      <c r="I460" s="1">
        <v>879</v>
      </c>
      <c r="J460" s="3">
        <v>726.44628099173553</v>
      </c>
      <c r="K460" s="4">
        <v>879</v>
      </c>
    </row>
    <row r="461" spans="1:11">
      <c r="A461">
        <v>5300363</v>
      </c>
      <c r="B461" s="1" t="s">
        <v>922</v>
      </c>
      <c r="C461" s="1" t="s">
        <v>927</v>
      </c>
      <c r="D461" s="1" t="s">
        <v>928</v>
      </c>
      <c r="E461" s="2" t="s">
        <v>17</v>
      </c>
      <c r="F461" s="11">
        <v>53</v>
      </c>
      <c r="G461" s="11">
        <v>25</v>
      </c>
      <c r="H461" s="3">
        <v>726.44628099173553</v>
      </c>
      <c r="I461" s="1">
        <v>879</v>
      </c>
      <c r="J461" s="3">
        <v>726.44628099173553</v>
      </c>
      <c r="K461" s="4">
        <v>879</v>
      </c>
    </row>
    <row r="462" spans="1:11">
      <c r="A462">
        <v>5300361</v>
      </c>
      <c r="B462" s="1" t="s">
        <v>922</v>
      </c>
      <c r="C462" s="1" t="s">
        <v>923</v>
      </c>
      <c r="D462" s="1" t="s">
        <v>924</v>
      </c>
      <c r="E462" s="2" t="s">
        <v>17</v>
      </c>
      <c r="F462" s="11">
        <v>53</v>
      </c>
      <c r="G462" s="11">
        <v>25</v>
      </c>
      <c r="H462" s="3">
        <v>726.44628099173553</v>
      </c>
      <c r="I462" s="1">
        <v>879</v>
      </c>
      <c r="J462" s="3">
        <v>726.44628099173553</v>
      </c>
      <c r="K462" s="4">
        <v>879</v>
      </c>
    </row>
    <row r="463" spans="1:11">
      <c r="A463">
        <v>5300364</v>
      </c>
      <c r="B463" s="1" t="s">
        <v>922</v>
      </c>
      <c r="C463" s="1" t="s">
        <v>929</v>
      </c>
      <c r="D463" s="1" t="s">
        <v>930</v>
      </c>
      <c r="E463" s="2" t="s">
        <v>17</v>
      </c>
      <c r="F463" s="11">
        <v>53</v>
      </c>
      <c r="G463" s="11">
        <v>25</v>
      </c>
      <c r="H463" s="3">
        <v>726.44628099173553</v>
      </c>
      <c r="I463" s="1">
        <v>879</v>
      </c>
      <c r="J463" s="3">
        <v>726.44628099173553</v>
      </c>
      <c r="K463" s="4">
        <v>879</v>
      </c>
    </row>
    <row r="464" spans="1:11">
      <c r="A464">
        <v>5300362</v>
      </c>
      <c r="B464" s="1" t="s">
        <v>922</v>
      </c>
      <c r="C464" s="1" t="s">
        <v>925</v>
      </c>
      <c r="D464" s="1" t="s">
        <v>926</v>
      </c>
      <c r="E464" s="2" t="s">
        <v>17</v>
      </c>
      <c r="F464" s="11">
        <v>53</v>
      </c>
      <c r="G464" s="11">
        <v>25</v>
      </c>
      <c r="H464" s="3">
        <v>726.44628099173553</v>
      </c>
      <c r="I464" s="1">
        <v>879</v>
      </c>
      <c r="J464" s="3">
        <v>726.44628099173553</v>
      </c>
      <c r="K464" s="4">
        <v>879</v>
      </c>
    </row>
    <row r="465" spans="1:11">
      <c r="A465">
        <v>5301516</v>
      </c>
      <c r="B465" s="9" t="s">
        <v>865</v>
      </c>
      <c r="C465" s="1" t="s">
        <v>307</v>
      </c>
      <c r="D465" s="1" t="s">
        <v>943</v>
      </c>
      <c r="E465" s="2" t="s">
        <v>17</v>
      </c>
      <c r="F465" s="11">
        <v>53</v>
      </c>
      <c r="G465" s="11">
        <v>25</v>
      </c>
      <c r="H465" s="3">
        <v>495.04132231404958</v>
      </c>
      <c r="I465" s="1">
        <v>599</v>
      </c>
      <c r="J465" s="3">
        <v>495.04132231404958</v>
      </c>
      <c r="K465" s="4">
        <v>599</v>
      </c>
    </row>
    <row r="466" spans="1:11">
      <c r="A466">
        <v>5301515</v>
      </c>
      <c r="B466" s="9" t="s">
        <v>865</v>
      </c>
      <c r="C466" s="1" t="s">
        <v>307</v>
      </c>
      <c r="D466" s="1" t="s">
        <v>942</v>
      </c>
      <c r="E466" s="2" t="s">
        <v>17</v>
      </c>
      <c r="F466" s="11">
        <v>53</v>
      </c>
      <c r="G466" s="11">
        <v>25</v>
      </c>
      <c r="H466" s="3">
        <v>495.04132231404958</v>
      </c>
      <c r="I466" s="1">
        <v>599</v>
      </c>
      <c r="J466" s="3">
        <v>495.04132231404958</v>
      </c>
      <c r="K466" s="4">
        <v>599</v>
      </c>
    </row>
    <row r="467" spans="1:11">
      <c r="A467">
        <v>5301505</v>
      </c>
      <c r="B467" s="1" t="s">
        <v>827</v>
      </c>
      <c r="C467" s="1" t="s">
        <v>307</v>
      </c>
      <c r="D467" s="1" t="s">
        <v>828</v>
      </c>
      <c r="E467" s="2" t="s">
        <v>17</v>
      </c>
      <c r="F467" s="11">
        <v>53</v>
      </c>
      <c r="G467" s="11">
        <v>25</v>
      </c>
      <c r="H467" s="3">
        <v>329.75206611570246</v>
      </c>
      <c r="I467" s="1">
        <v>399</v>
      </c>
      <c r="J467" s="3">
        <v>329.75206611570246</v>
      </c>
      <c r="K467" s="4">
        <v>399</v>
      </c>
    </row>
    <row r="468" spans="1:11">
      <c r="A468">
        <v>5301413</v>
      </c>
      <c r="B468" s="1" t="s">
        <v>938</v>
      </c>
      <c r="C468" s="1" t="s">
        <v>939</v>
      </c>
      <c r="D468" s="1" t="s">
        <v>940</v>
      </c>
      <c r="E468" s="2" t="s">
        <v>17</v>
      </c>
      <c r="F468" s="11">
        <v>53</v>
      </c>
      <c r="G468" s="11">
        <v>25</v>
      </c>
      <c r="H468" s="3">
        <v>497.52066115702479</v>
      </c>
      <c r="I468" s="1">
        <v>602</v>
      </c>
      <c r="J468" s="3">
        <v>497.52066115702479</v>
      </c>
      <c r="K468" s="4">
        <v>602</v>
      </c>
    </row>
    <row r="469" spans="1:11">
      <c r="A469">
        <v>5301422</v>
      </c>
      <c r="B469" s="1" t="s">
        <v>938</v>
      </c>
      <c r="C469" s="1" t="s">
        <v>307</v>
      </c>
      <c r="D469" s="1" t="s">
        <v>941</v>
      </c>
      <c r="E469" s="2" t="s">
        <v>17</v>
      </c>
      <c r="F469" s="11">
        <v>53</v>
      </c>
      <c r="G469" s="11">
        <v>25</v>
      </c>
      <c r="H469" s="3">
        <v>497.52066115702479</v>
      </c>
      <c r="I469" s="1">
        <v>602</v>
      </c>
      <c r="J469" s="3">
        <v>497.52066115702479</v>
      </c>
      <c r="K469" s="4">
        <v>602</v>
      </c>
    </row>
    <row r="470" spans="1:11">
      <c r="A470">
        <v>5301412</v>
      </c>
      <c r="B470" s="1" t="s">
        <v>938</v>
      </c>
      <c r="C470" s="1" t="s">
        <v>936</v>
      </c>
      <c r="D470" s="1" t="s">
        <v>937</v>
      </c>
      <c r="E470" s="2" t="s">
        <v>17</v>
      </c>
      <c r="F470" s="11">
        <v>53</v>
      </c>
      <c r="G470" s="11">
        <v>25</v>
      </c>
      <c r="H470" s="3">
        <v>497.52066115702479</v>
      </c>
      <c r="I470" s="1">
        <v>602</v>
      </c>
      <c r="J470" s="3">
        <v>497.52066115702479</v>
      </c>
      <c r="K470" s="4">
        <v>602</v>
      </c>
    </row>
  </sheetData>
  <autoFilter ref="B10:B372"/>
  <sortState ref="A13:K418">
    <sortCondition ref="B12:B418"/>
    <sortCondition ref="D12:D418"/>
  </sortState>
  <mergeCells count="11">
    <mergeCell ref="F10:F11"/>
    <mergeCell ref="G10:G11"/>
    <mergeCell ref="K3:K4"/>
    <mergeCell ref="H10:I10"/>
    <mergeCell ref="J10:K10"/>
    <mergeCell ref="J3:J4"/>
    <mergeCell ref="A10:A11"/>
    <mergeCell ref="B10:B11"/>
    <mergeCell ref="C10:C11"/>
    <mergeCell ref="D10:D11"/>
    <mergeCell ref="E10:E11"/>
  </mergeCells>
  <hyperlinks>
    <hyperlink ref="B12" r:id="rId1"/>
    <hyperlink ref="B13:B27" r:id="rId2" display="Abedul"/>
    <hyperlink ref="B28" r:id="rId3"/>
    <hyperlink ref="B29:B34" r:id="rId4" display="Aitana"/>
    <hyperlink ref="B35" r:id="rId5"/>
    <hyperlink ref="B36:B38" r:id="rId6" display="Aneto"/>
    <hyperlink ref="B41" r:id="rId7"/>
    <hyperlink ref="B42:B71" r:id="rId8" display="Bari"/>
    <hyperlink ref="B72" r:id="rId9"/>
    <hyperlink ref="B73:B75" r:id="rId10" display="Berlin"/>
    <hyperlink ref="B107" r:id="rId11"/>
    <hyperlink ref="B77:B107" r:id="rId12" display="Candy"/>
    <hyperlink ref="B109" r:id="rId13"/>
    <hyperlink ref="B110:B113" r:id="rId14" display="Canet"/>
    <hyperlink ref="B114" r:id="rId15"/>
    <hyperlink ref="B115:B139" r:id="rId16" display="Clasic"/>
    <hyperlink ref="B140" r:id="rId17"/>
    <hyperlink ref="B141:B145" r:id="rId18" display="Cronos"/>
    <hyperlink ref="B151" r:id="rId19"/>
    <hyperlink ref="B147:B156" r:id="rId20" display="Durango"/>
    <hyperlink ref="B165" r:id="rId21"/>
    <hyperlink ref="B166:B171" r:id="rId22" display="Etna"/>
    <hyperlink ref="B172" r:id="rId23"/>
    <hyperlink ref="B173:B178" r:id="rId24" display="Fiji"/>
    <hyperlink ref="B179" r:id="rId25"/>
    <hyperlink ref="B180:B183" r:id="rId26" display="Irta"/>
    <hyperlink ref="B189" r:id="rId27"/>
    <hyperlink ref="B190:B215" r:id="rId28" display="Lima"/>
    <hyperlink ref="B220" r:id="rId29"/>
    <hyperlink ref="B221:B231" r:id="rId30" display="Manila"/>
    <hyperlink ref="B232" r:id="rId31"/>
    <hyperlink ref="B233:B253" r:id="rId32" display="Marta"/>
    <hyperlink ref="B254" r:id="rId33"/>
    <hyperlink ref="B255:B275" r:id="rId34" display="Mojacar"/>
    <hyperlink ref="B276" r:id="rId35"/>
    <hyperlink ref="B277:B292" r:id="rId36" display="Molokai"/>
    <hyperlink ref="B293" r:id="rId37"/>
    <hyperlink ref="B294:B295" r:id="rId38" display="Mykonos"/>
    <hyperlink ref="B296" r:id="rId39"/>
    <hyperlink ref="B297" r:id="rId40"/>
    <hyperlink ref="B298" r:id="rId41"/>
    <hyperlink ref="B299" r:id="rId42"/>
    <hyperlink ref="B300" r:id="rId43"/>
    <hyperlink ref="B301:B303" r:id="rId44" display="Romance"/>
    <hyperlink ref="B311" r:id="rId45"/>
    <hyperlink ref="B311:B323" r:id="rId46" display="Saiko"/>
    <hyperlink ref="B324" r:id="rId47"/>
    <hyperlink ref="B325:B341" r:id="rId48" display="Solid"/>
    <hyperlink ref="B342" r:id="rId49"/>
    <hyperlink ref="B343" r:id="rId50"/>
    <hyperlink ref="B344" r:id="rId51"/>
    <hyperlink ref="B345" r:id="rId52"/>
    <hyperlink ref="B346" r:id="rId53"/>
    <hyperlink ref="B347" r:id="rId54"/>
    <hyperlink ref="B348" r:id="rId55"/>
    <hyperlink ref="B351" r:id="rId56"/>
    <hyperlink ref="B352" r:id="rId57"/>
    <hyperlink ref="B353" r:id="rId58"/>
    <hyperlink ref="B354" r:id="rId59"/>
    <hyperlink ref="B355" r:id="rId60"/>
    <hyperlink ref="B356" r:id="rId61"/>
    <hyperlink ref="B357" r:id="rId62"/>
    <hyperlink ref="B358:B372" r:id="rId63" display="Urban"/>
    <hyperlink ref="B108" r:id="rId64"/>
    <hyperlink ref="B157" r:id="rId65"/>
    <hyperlink ref="B158:B164" r:id="rId66" display="Ebano"/>
    <hyperlink ref="B184" r:id="rId67"/>
    <hyperlink ref="B185:B188" r:id="rId68" display="Laos"/>
    <hyperlink ref="B304" r:id="rId69"/>
    <hyperlink ref="B305:B309" r:id="rId70" display="Sabina"/>
    <hyperlink ref="B349" r:id="rId71"/>
    <hyperlink ref="B350" r:id="rId72"/>
  </hyperlinks>
  <pageMargins left="0.7" right="0.7" top="0.78740157499999996" bottom="0.78740157499999996" header="0.3" footer="0.3"/>
  <pageSetup paperSize="9" orientation="portrait" r:id="rId73"/>
  <drawing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Marsin</cp:lastModifiedBy>
  <dcterms:created xsi:type="dcterms:W3CDTF">2015-12-03T11:48:12Z</dcterms:created>
  <dcterms:modified xsi:type="dcterms:W3CDTF">2017-08-23T08:04:41Z</dcterms:modified>
</cp:coreProperties>
</file>